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irilaver\Desktop\Documente de lucru\2021\Pentru Guvern\"/>
    </mc:Choice>
  </mc:AlternateContent>
  <bookViews>
    <workbookView xWindow="0" yWindow="0" windowWidth="28800" windowHeight="11730"/>
  </bookViews>
  <sheets>
    <sheet name="Tabelul 12" sheetId="13" r:id="rId1"/>
    <sheet name="1" sheetId="11" r:id="rId2"/>
  </sheets>
  <definedNames>
    <definedName name="_xlnm.Print_Area" localSheetId="0">'Tabelul 12'!$A$1:$E$109</definedName>
    <definedName name="_xlnm.Print_Titles" localSheetId="0">'Tabelul 12'!$5:$6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3" l="1"/>
  <c r="D46" i="13" l="1"/>
  <c r="D64" i="13"/>
  <c r="D101" i="13"/>
  <c r="D102" i="13"/>
  <c r="D103" i="13"/>
  <c r="D104" i="13"/>
  <c r="D116" i="11"/>
  <c r="F115" i="11"/>
  <c r="F96" i="11"/>
  <c r="F61" i="11"/>
  <c r="F43" i="11"/>
  <c r="D36" i="13" l="1"/>
</calcChain>
</file>

<file path=xl/sharedStrings.xml><?xml version="1.0" encoding="utf-8"?>
<sst xmlns="http://schemas.openxmlformats.org/spreadsheetml/2006/main" count="432" uniqueCount="138">
  <si>
    <t>Nr</t>
  </si>
  <si>
    <t>Denumirea obiectului</t>
  </si>
  <si>
    <t>Beneficiar</t>
  </si>
  <si>
    <t>Anul</t>
  </si>
  <si>
    <t>Procurarea terenurilor</t>
  </si>
  <si>
    <t>Alte plăți, alți antreprenori</t>
  </si>
  <si>
    <t>IS "ASD"</t>
  </si>
  <si>
    <t>Suma, lei</t>
  </si>
  <si>
    <t>Lucrările de construcție a pasajului pe drumul R1 Chișinău-Ungheni-Sculeni-frontiera cu România, km 22,35 (punct de trecere Gara Feroviară-Autogara în  or. Strășeni) (R1)</t>
  </si>
  <si>
    <t>Lucrări de asigurare a stabilității teresamentelor  și restabilirea  lucrărilor de artă (podețului) pe drumul R34 Hâncești-Leova-Cahul-Giurgiulești, km 124</t>
  </si>
  <si>
    <t>Lucrări de reparație a nodului rutier în preajma or. Bălți pe drumul M5 Frontiera cu Ucraina-Criva-Bălți-Chișinău-Tiraspol-fr cu Ucraina, km 133,71</t>
  </si>
  <si>
    <t>Lucrările de construcție a podurilor și pasajelor peste r. Bîc și calea ferată pe M21 Chișinău-Dubasari-Poltava, km 5,892; km 6,00 (M1 Frontiera cu România-Leușeni-Chișinău-Dubăsari-frontiera cu Ucraina, km 95,3-96,3, modificat conform HG 1468 din 30.12.2016)</t>
  </si>
  <si>
    <t>Lucrări de amenajare a rețelei de alimentare cu gaz, rețelei exterioare de apeduct,  canalizare a canalului de comunicație în cadrul lucrărilor de construcție a podurilor și pasajelor peste r. Bîc și calea ferată pe M1 Frontiera cu România-Leușeni-Chișinău-Dubăsari-frontiera cu Ucraina, km 95,3-96,3</t>
  </si>
  <si>
    <t>Lucrări de reparație a drumului G109 Delacău-Bulboaca-R2 km 9,13-11,33</t>
  </si>
  <si>
    <t>Lucrări suplimentare de reparație a drumului G109 Delacău-Bulboaca-R2 km 9,13-11,33</t>
  </si>
  <si>
    <t>Lucrări  de reparație a îmbrăcămintei rutiere pe drumul G109 Delacău-Bulboaca-R2 km 11,33- 13,4</t>
  </si>
  <si>
    <t>Lucrări de reparație a îmbrăcămintei rutiere pe drumul  G91 Ungheni-Bărboieni-Nemțeni-M1  km 38-47</t>
  </si>
  <si>
    <t>Lucrări de asigurare a stabilității terasamen telor pe drumul M1 Fontiera cu România-Leușeni-Chișinău-Dubăsari-fr.cu Ucraina, km 93,18  ( modificat din M1Chișinău-Leușeni-fontiera cu România, km 6,7)</t>
  </si>
  <si>
    <t>Lucrări suplimentare de construcție a drenajului în cadru lucrărilor de asigurare a stabilității terasamentelor pe drumul M1 Fontiera cu România-Leușeni-Chișinău-Dubăsari-fr.cu Ucraina, km 93,18 (modificat din M1 Chișinău-Leușeni-frontiera cu România, km 6,7)</t>
  </si>
  <si>
    <t>Lucrări de reparație a îmbrăcămintei rutiere pe drumul R31 R30-Tudora-Palanca-frontiera cu Ucraina km 0-15,1</t>
  </si>
  <si>
    <t>Lucrări de reparație a îmbrăcămintei rutiere din beton asfaltic pe drumul R26 Bender-Căușeni-Cimișlia, km 71,7-85,8</t>
  </si>
  <si>
    <t>Lucrări de reparație a podului peste râul Răut pe drumul G52 G50-Cașunca-Prodănești-R14 km 14,75</t>
  </si>
  <si>
    <t>Lucrări de amenajare a stratului bituminos foarte subțire executat la rece de tip „Slurry Seal” pe drumul R6 Chișinău-Orhei-Bălți km 5,68-26,2</t>
  </si>
  <si>
    <t>Lucrări de construcție a drumului R30 Anenii Noi-Căușeni-Ștefan Vodă- frontiera cu Ucraina (drum de ocolire a s. Troița Nouă) km 0-6,4</t>
  </si>
  <si>
    <t>Total general</t>
  </si>
  <si>
    <t xml:space="preserve">ÎS ”SSVEPC”, verificarea proiectelor </t>
  </si>
  <si>
    <t>ÎS ”Institutul de Proiectări pentru Organizarea Teritoriului”, lucrări cadastrale pe drumurile publice</t>
  </si>
  <si>
    <t>Agenția Națională Arheologică, expertiza arheologică</t>
  </si>
  <si>
    <t>Î.S. ”ASD” Lucrări de proiectare, elaborarea devizelor pentru drumuri bune</t>
  </si>
  <si>
    <t>Lucrările de reparație a îmbracamintei rutiere cu beton asfaltic pe drumul R1 Chișinău-Ungheni-frontiere cu România, km 68+650 -73+950</t>
  </si>
  <si>
    <t>Lucrări de reparație a îmbrăcămintei rutiere pe drumul G129 R29-Ferapontievca-Chiriet Lunga, km 0-5,2</t>
  </si>
  <si>
    <t>Lucrările de construcție a podurilor și pasajelor peste r. Bîc și calea ferată pe M21 Chișinău-Dubasari-Poltava, km 5,892; km 6,00 (M1 Frontiera cu România-Leușeni-Chișinău-Dubăsari-frontiera cu Ucraina, km 95,3-96,3</t>
  </si>
  <si>
    <t>Lucrări de reparație a drumului M1 Fontiera cu România-Leușeni-Chișinău-Dubăsari-frontiera cu Ucraina, km 71,0-81,0</t>
  </si>
  <si>
    <t>Lucrări de reparație a îmbrăcămintei rutiere pe drumul G104 Ialoveni-Costești-Molești, km 12,7-17,1</t>
  </si>
  <si>
    <t>Lucrări de asigurare a stabilității terasamentelor și restabilirea lucrărilor de artă pe drumul G58 R7-Păscăuți-Călinești-Fălești-R16 (prin s. Navârneț) km 44</t>
  </si>
  <si>
    <t>Lucrări de amenajare a gardului la hotar cu Centrul  de instruire militară al Ministerului Apărării al RM (or. Ungheni) pe drumul R1 Chișinău-Ungheni-frontiera cu România km 99-102</t>
  </si>
  <si>
    <t>Lucrări de reparație a îmbrăcămintei rutiere pe drumul G67 G66-Văsieni-Bahu-R21, km 5,6-8,1</t>
  </si>
  <si>
    <t>Lucrări de proiectare pentru remedierea degradărilor depistate la lucrările de artă poziționate pe drumul M5 Frontiera cu Ucraina-Criva-Bălți-Chișinău-Tiraspol-frontiera cu Ucraina km 276+960, km 289+130, 289+440       c. Nr 06-15/288 din 19.07.2019</t>
  </si>
  <si>
    <t>Lucrări de proiectare pentru reparația podurilor poziționate pe următoarele drumuri M1 frontiera cu România-Leușeni-Chișinău-Dubăsari-frontiera cu Ucraina km 108+970, G54 R16-Reuțel-Pompa-Glinjeni-Catranic-R16 km 0+440, G102 R34-Cneazevca-Sărățica Veche-Troian-R34 km 18+450                                                   c. nr. 0007-01-20 din 14.01.2020</t>
  </si>
  <si>
    <t>Servicii de proiectare pentru actualizarea proiectului „Reparația podului pe  drumul M14Brest-Briceni- Chișinău-Tiraspol-Odesa, km 806,327 (modificat conform HG1468 în M5 Frontiera cu Ucraina-Criva-Bălți-Chișinău-Tiraspol-frontiera cu Ucraina km 215,530) c nr. 06-15/439 din 14.11.2019</t>
  </si>
  <si>
    <t>Revizuirea soluțiilor tehnice privind îmbrăcămintea rutieră din cadrul proiectului „Reparația drumului R31 R30-Tudora-Palanca-frontiera cuUcraina, km 0,00-15,1”    c. Nr. 06-15/73 din 17.03.2020</t>
  </si>
  <si>
    <t>Servicii de proiectare pentru reparația drumului G67 G66-Văsieni-Bahu-R21 (modificat conform HG 1468 din L326.1 drum de acces spre s Văsieni (inclusiv drum de acces spre biserica 500 m.l)). Actualizarea proiectului de execuție.       C nr06-15/35 din 20.02.2020</t>
  </si>
  <si>
    <t>Servicii de traducere din lumba română în limba engleză a proiectului de reabilitare a drumului M1 frontiera cu România-Leușeni-Chișinău-Dubăsari-frontiera cu Ucraina km 96-105  c. Nr.06-15/92  din  03.04.2020</t>
  </si>
  <si>
    <t>Lucrări de proiectare  pentru reparația drumului R21 Orhei-Bravicea-Călărași,  km 13,13-18,36 (sector Vatici-Morozeni)  c. Nr. 06-15/444 din 19.11.2019</t>
  </si>
  <si>
    <t>Lucrări de proiectare pentru elaborarea expertizei tehnice și a proiectului de execuție cu privire la reparația podurilor de șosea poziționate pe drumul M5 Frontiera cu Ucraina-Criva-Bălți-Chișinău-Tiraspol-frontiera cu Ucraina, km 24+935, km 38+340                c. nr. 06-15/10 din 20.01.2020</t>
  </si>
  <si>
    <t>Servicii de traducere din lumba engleză  în limba română  a specificațiilor tehnice a proiectului de reabilitare a drumului M5 Frontiera cu Ucraina-Criva-Bălți-Chișinău-Tiraspol-frontiera cu Ucraina km 0-133                                               c. Nr.06-15/113  din  17.04.2020</t>
  </si>
  <si>
    <t>Lucrări de expertizare tehnică a podurilor de șosea poziționate pe drumurile        R12 R8-Dondușeni-Drochia-Pelinia, km 59+960 și R16 Bălți-Fălești-Sculeni-Ungheni, km 62+376                     c. Nr. 06-15/459 din 09.12.2019</t>
  </si>
  <si>
    <t>Lucrări de proiectare cu privire la elaborarea Proiectului de execuție ce prevede Rreparația podului de încrucișare poziționat pe drumul M5 Frontiera cu Ucraina-Criva-Bălți-Chișinău-Tiraspol-frontiera cu Ucraina, km 264+790,             c. nr. 06-15/438 din 14.11.2019</t>
  </si>
  <si>
    <t>Monitorizarea obiectului „Lucrări de reparație a îmbrăcămintei rutiere cu beton asfaltic pe drumul R1 Chișinău-Ungheni-frontiera cu România, km 68+650 - 73+950.”          c. Nr. 496 din 15.06.2020</t>
  </si>
  <si>
    <t xml:space="preserve">Lucrări de proiectare pentru actualizarea proiectului  „Reparația drumului R26 Bender-Căușeni-Cimișlia km 23,70-46,55       c nr. 06-15/458 din 06.12.2019 </t>
  </si>
  <si>
    <t>Monitorizarea obiectului „Reparația drumului G109 Delacău-Bulboaca-R2. km 11,33-13,4            c. Nr 2019/087D din 29.07.2019</t>
  </si>
  <si>
    <t>Lucrări de proiectare pentru Reparația drumului G109 Delacău-Bulboaca-R2. km 0,00 - 8,00          c. nr. 06-15/09  din 17.01.2020</t>
  </si>
  <si>
    <t>Lucrări de proiectare cu privire la reparația lucrărilor de artă poziționate pe următoarele drumuri publice R6 Chișinău-Orhei-Bălți, km 132+080, 136+450; G53 R15-Glodeni-Egorovca-R16 km 13+360.                                                              Etapa I. Pod pe drumul auto G53 R15-Glodeni-Egorovca-R16 km 13+360.             c. nr. 06-15/461  din 10.12.2019</t>
  </si>
  <si>
    <t>Monitorizarea obiectului: Lucrări de asigurare a stabilității terasamentelor și măsuri pentru colectarea și evacuarea apelor pluviale și freatice pe sectorul adiacent drumului M1 frontiera cu România-Leușeni-Chișinău-Dubăsari-frontiera cu Ucraina km 93,18 (6+700)  c. Nr.20/2017 din  09.06.2017</t>
  </si>
  <si>
    <t>Monitorizarea obiectului: Reparația drumului M1 frontiera cu România-Leușeni-Chișinău-Dubăsari-frontiera cu Ucraina km 71,0 - 81,0                           c. Nr.06-15/447 din  21.11.2019</t>
  </si>
  <si>
    <t>Servicii de proiectare „Reparația drumului R30 Anenii Noi-Căușeni-Ștefan Vodă-frontiera cu Ucraina,  km 0,00-45,00”
c. Nr. 06-15/235   din 25.06.2019</t>
  </si>
  <si>
    <t xml:space="preserve">Lucrări de investigare rutieră a drumului R29 Comrat-Ceadâr-Lunga-frontiera cu Ucraina km 9+450 - 10+200 s. Ferapontievca                                                                     c nr. 06-15/355 din 25.08.2020 </t>
  </si>
  <si>
    <t>Monitorizarea obiectului: Lucrări de construcție a podurilor și pasajelor peste rîul Bîc și calea ferată pe drumul M21 Chișinău-Dubăsari-Poltava (Ucraina), km 5,892; km 6,0
 c. nr. 432 din 05.12.2016 /  nr. 11-19/545   din 06.12.2016</t>
  </si>
  <si>
    <t xml:space="preserve">Lucrări de actualizare a proiectului de execuție pentru finalizarea integrală a lucrărilor de construcție a podurilor și pasajelor peste r. Bâc și calea ferată pe drumul M1 Frontiera cu România-Leușeni-Chișinău-Dubăsari-frontiera cu Ucraina km 95,3-96,3
c.nr. 06-15/376  din 18.09.2020
</t>
  </si>
  <si>
    <t xml:space="preserve">Lucrări de proiectare pentru executarea detaliilor de execuție și groapa de împrumut pe drumul M3 Chișinău-Comrat-Giurgiulești-frontiera cu România (ocolire or. Vulcănești), km 0,00-8,58
c.nr. 06-15/346   din 18.08.2020
</t>
  </si>
  <si>
    <t>Lucrări de proiectare pentru executarea lucrărilor de reparație a îmbrăcămintei rutiere pe drumul R7  R14-Drochia-Costești-frontiera cu România, km 1,00-29,00      Etapa I
c. nr. 06-15/368  din  08.09.2020</t>
  </si>
  <si>
    <t>Achiziționarea lucrărilor de proiectare cu privire la reparația lucrărilor de artă poziționate pe următoarele drumuri publice naționale: - R6 Chișinău – Orhei – Bălți, km 132+080, 136+450; G53 R15–Glodeni–Egorovca–R16, km 13+360           Etapa II  R6 Chișinău – Orhei – Bălți, km 136+450                                                      c. nr. 06-15/461  din 10.12.2019</t>
  </si>
  <si>
    <t>Monitorizarea obiectului: Remedierea degradărilor depistate la  podul amplasat  pe drumul R35 Comrat-Cantemir-R34, km 9,580
c.nr. 06-15/277 din 15.07.2019</t>
  </si>
  <si>
    <t>Lucrări de explorări geologice privind utilitatea substanțelor minerale utile destinate extragerii, amplasate pe teritoriul UAT Rădeni, r. Strășeni.                                                             c. nr. 06-15/353  din 25.08.2020</t>
  </si>
  <si>
    <t>Achiziționarea lucrărilor de proiectare pentru executarea lucrărilor de reparație a drumului R8.1 R8-Arionești-R14, km 0,0-9,47  
Etapa I
c.nr. 06-15/391  din 28.09.2020</t>
  </si>
  <si>
    <t>Lucrări de proiectare pentru actualizarea proiectului de execuție „Reparația drumului G135 Ceadâr Lunga-Congaz-Dimitrovca-G131, km 10,0-18,0 tronsonul Baurci-Congaz (modificat  conform HG nr 1468 din 30.12.2016 din L649  Ceadâr Lunga-Congaz, km 10,0-18,0 tronsonul Baurci-Congaz)  c. nr. 06-15/378 din 13.09.2019</t>
  </si>
  <si>
    <t>Servicii de proiectare pentru actualizarea studiului de fezabilitate și compartimentelor proiectului- specificații tehnice, devize (Bill of Quantities) pentru reabilitarea drumului M1 Frontiera cu România-Leușeni-Chișinău-Dubăsari-frontiera cu Ucraina, km 96-105</t>
  </si>
  <si>
    <t>Servicii de proiectare pentru actualizarea proiectului tehnic și elaborarea detaliilor de execuție pentru reabilitarea drumului R34 Hîncești-Leova-Cahul-Giurgiulești (modificat din R34 Hîncești-Leova-Cahul-Slobozia Mare, conform Hotărîrii de Guvern nr. 1468 din 30.12.16) Sectorul 1 km 0,000-42,200, sectorul 2 km 42+200 -83+000„</t>
  </si>
  <si>
    <t xml:space="preserve">Servicii de proiectare pentru actualizarea proiectului tehnic și elaborarea detaliilor de execuție pentru reabilitarea drumului R14 R6-Codru Nou-Soroca-Unguri-frontiera cu Ucraina, km 92,62-123,62 (modificat din R9 Soroca-Arionești-Moghiliov podolskii (Ucraina), conform Hotărîrii de Guvern nr. 1468 din 30.12.16) </t>
  </si>
  <si>
    <t xml:space="preserve">Detalii de execuție pentru obiectul: Reabilitarea drumului R6 Chișinău-Orhei-Bălți km 99,53-111,23 Lot1(modificat din R14 Bălți-Sărăteni Lot 1, km 26+600-38+300.) Compartimentul  rețele de telecomunicații km 32,990.     </t>
  </si>
  <si>
    <t>Servicii de proiectare pentru reparația periodică a drumului R6 Chișinău-Orhei-Bălți, km 6,0-71,0</t>
  </si>
  <si>
    <t>servicii de proiectare pentru reparația rosturilor de deformație la poduri/pasaje poziționate pe drumurile R6 Chișinău-Orhei-Bălți, km 36+208, 44+337, 45+298 și R14 R6-Codru Nou-Soroca-Unguri-frontiera cu Ucraina km 0+010, 1+150, 5+770</t>
  </si>
  <si>
    <t>servicii de proiectare pentru reparația rosturilor de deformație la podurile poziționate pe drumurile R5 M5-Vadul lui Vodă-M4 km 7+200, R20 Orhei-Rezina-Râbnița, km 53+210.</t>
  </si>
  <si>
    <t>Servicii de expertizare tehnică a podului pe drumul R16 Bîlți-Fălești-Sculeni km. 29+900 (modificat în R16 Bîlți-Fălești-Sculeni-Ungheni km 25+024 conform HG 1468 din 30.12.2016)</t>
  </si>
  <si>
    <t>Servicii de proiectare pentru remedierea degradărilor atestate la elementele pilelor intermediare a podului de încrucișare poziționat pe drumul expres M1 Frontiera cu România-Leușeni-Chișinău-Dubăsari-frontiera cu Ucraina km 92+770.</t>
  </si>
  <si>
    <t>Lucrări de proiectare privind actualizarea proiectului de execuție „Reparația drumului M3 Chișinău-Cimișlia-Vulcănești-Giurgiulești-frontiera cu România km 0,00-34,35, pod de încrucișare km 4,036 (modificat conform HG nr.1468 din 30.12.16 în M3 Chișinău-Comrat-giurgiulești-fr cu România)</t>
  </si>
  <si>
    <t>Servicii de proiectare pentru construcția podurilor și pasajelor peste r. Bâc și calea ferată pe drumul M1 Frontiera cu România-Leușeni-Chișinău-dubăsari-frontiera cu Ucraina km 95,3-96,3, predarea cotelor, coordonatelor și profilelor transversale peste 10 m l</t>
  </si>
  <si>
    <t>servicii de proiectare pentru extragerea rocilor sedimentare neconsolidate, necesare pentru construcția drumului R30 Anenii Noi-Căușeni-Ștefan Vodă-frontiera cu Ucraina (drum de ocolire a s. Troița Nouă)</t>
  </si>
  <si>
    <t>Lucrări de proiectarepentru reparația drumului G92 G91-Marinici-Șișcani-M1 km 1,5-5,0 (sector Bălăurești-Marinici)</t>
  </si>
  <si>
    <t>Lucrări de proiectare pentru completarea proiectului tehnic „Reconstrucția drumului M1 frontiera cu România-Leușeni-Chișinău-Dubăsari-frontiera cu Ucraina km 86,28-94,48 (M1 „Reconstrucția drumului M1 Chișinău-Leușeni-frontiera cu România km 5,4-13,6)</t>
  </si>
  <si>
    <t>Lucrări de proiectare pentru amenajarea ramificațiilor și intersecțiilor cu sens giratoriu pe drumul M2 Drum de centură a or. Chișinău km 0,0-6,55</t>
  </si>
  <si>
    <t>Lucrări de proiectare pentru reparația îmbrăcămintei rutiere pe drumul R1 Chișinău-Ungheni-frontiera cu România km 68,55-73,85</t>
  </si>
  <si>
    <t>Lucrări de proiectare pentru reparația drumului M1 frontiera cu România-Leușeni-Chișinău-Dubăsari-frontiera cu Ucraina km 71,00-81,00.</t>
  </si>
  <si>
    <t>Servicii de proiectare pentru amenajarea gardului capital, intransparent pe drumul R1 Chișinău-Ungheni-fr cu România, km 100,20 - 1001,20 la hotar cu Centrul de instruire militară al Ministerului Afacerilor al RM</t>
  </si>
  <si>
    <t>Lucrări de proiectare cu privire la remedierea degradărilor atestate la nivelul suprastructurii  podului de șosea poziționat pe drumul M1 Frontiera cu România-Leușeni-Chișinău-Dubăsari-frontiera cu Ucraina km 0+00.</t>
  </si>
  <si>
    <t>Studiu de fezabilitate pentru lucrările de reparație a drumului R2 Chișinău-Bender-Tiraspol-M5 km 18,4-34,5</t>
  </si>
  <si>
    <t>Lucrări de proiectare pentru actualizarea proiectului de execuție„G135 Ciadîr Lunga-Congaz-Dimitrovca-G131 km 10,0-18,0 pe tronsonul Baurci-Congaz (modificat conform Hotărârii de Guvern nr 1468 di 30.12.2016 din L649 Ciadâr Lunga-congaz, km 10-18, tronsonul Baurci-Congaz)</t>
  </si>
  <si>
    <t>Lucrări de proiectare  privind completarea proiectului de execuție Remedierea degradărilor depistate la podul  poziționat pe drumul R5 M5-Vadul lui Vodă-M4 km 6+800</t>
  </si>
  <si>
    <t>Monitorizarea obiectului: Reparația îmbrăcămintei rutiere pe drumul G91 Ungheni-Bărboieni-Nemțeni-M1, km 38-47</t>
  </si>
  <si>
    <t>Monitorizarea obiectului: Reparația  drumului G109 Delacău-Bulboaca-R2, km 9,130-11,330.</t>
  </si>
  <si>
    <t>Monitorizarea obiectului: Reparația drumului G109 Delacău-Bulboaca-R2, km 11,33-13,4</t>
  </si>
  <si>
    <t>Monitorizarea obiectului: Reparația drumului G92 G91-Marinci-Șișcani-M1 km 1,5-5,0 (sector Bălăurești-Marinici)</t>
  </si>
  <si>
    <t>Servicii de expertizare tehnică a podului pe drumul G118 G110-Căinari-Sălcuța-R26, km 2+800</t>
  </si>
  <si>
    <t>Monitorizarea obiectului: ”Construcția pasajului  pe drumul R1 Chișinău-Ungheni-Sculeni km 22,35 (punct de trecere Gara Feroviară-Autogara, în or. Strășeni)”</t>
  </si>
  <si>
    <r>
      <t xml:space="preserve">Lucrări de proiectare privind actualizarea documentației de proiect pentru îmbunătățirea drumurilor locale:                                                           </t>
    </r>
    <r>
      <rPr>
        <i/>
        <sz val="10"/>
        <rFont val="Times New Roman Cyr"/>
        <charset val="204"/>
      </rPr>
      <t>Coridorul nr 8.3</t>
    </r>
    <r>
      <rPr>
        <sz val="10"/>
        <rFont val="Times New Roman Cyr"/>
        <charset val="204"/>
      </rPr>
      <t xml:space="preserve"> L405 R21-Onișcani km0,000-9,960;                                                                         </t>
    </r>
    <r>
      <rPr>
        <i/>
        <sz val="10"/>
        <rFont val="Times New Roman Cyr"/>
        <charset val="204"/>
      </rPr>
      <t>Coridorul nr 11</t>
    </r>
    <r>
      <rPr>
        <sz val="10"/>
        <rFont val="Times New Roman Cyr"/>
        <charset val="204"/>
      </rPr>
      <t xml:space="preserve">: L313 M2-acces spre Miclești km 0,000-5,000, L314 M2-Peresecina-Hârtopul Mare-Ohrincea km1,650-15,390, km 19,810-24,300, L314.4 ocolirea s. Izbiște km 0,000-3,200;                                                               </t>
    </r>
    <r>
      <rPr>
        <i/>
        <sz val="10"/>
        <rFont val="Times New Roman Cyr"/>
        <charset val="204"/>
      </rPr>
      <t>Coridorul nr 13</t>
    </r>
    <r>
      <rPr>
        <sz val="10"/>
        <rFont val="Times New Roman Cyr"/>
        <charset val="204"/>
      </rPr>
      <t xml:space="preserve"> L390 Păruceni-Seliște-Vânatori, R25-s. Seliște. </t>
    </r>
  </si>
  <si>
    <t>Monitorizarea obiectului: Reparația îmbrăcămintei din beton asfaltric pe drumul R26 Bender-Căușeni-Cimișlia, km 71,7-85,8.</t>
  </si>
  <si>
    <t>Monitorizarea obiectului: Lucrări de îmbunătățire a coridorului nr. 11; drumul L320 R6-drum de acces spre s. Miclești km 0,00-5,00 ( denumirea veche L313 M2-drum de acces spre s. Miclești km 0,00-5,00) și drumul G75 R6-Peresecina-Hârtopul Mare-Cruglic-G71 km 1,640-15,390 (denumirea veche L314 M2-Peresecina-Hârtopul Mare-Ohrincea km 1,640-15,390)</t>
  </si>
  <si>
    <t>Monitorizarea obiectului: Lucrări de îmbunătățire a coridorului nr. 11; drumul  G75 R6-Peresecina-Hârtopul Mare-Cruglic-G71 km 15,390 - 24,300 (denumirea veche L314 M2-Peresecina-Hârtopul Mare-Ohrincea km 15,390-24,300)</t>
  </si>
  <si>
    <t>Monitorizarea obiectului: Lucrări de îmbunătățire a coridorului nr. 13; drumul  G89 R1-Pârlița-Nisporeni-G91 km 10,900-23,400 (denumirea veche L390 -Pârlița-Nisporeni km 10,900-23,400)</t>
  </si>
  <si>
    <t>Monitorizarea obiectului: Lucrări de îmbunătățire a coridorului nr. 13; drumul  L402 Păruceni-Seliște-Vânători km 0,000-4,200 (denumirea veche L431 Păruceni-Seliște-Vânători km 0,000-4,200) și drumul L324 drum de acces R25 s. Seliște km 0,000-3,600 (denumirea veche R25- s. Seliște km 0,000-3,600)</t>
  </si>
  <si>
    <t>TOTAL</t>
  </si>
  <si>
    <t>Informația privind executarea lulcrărilor</t>
  </si>
  <si>
    <t>Lucrări de proiectare</t>
  </si>
  <si>
    <t>Întreținerea drumurilor publice naționale</t>
  </si>
  <si>
    <t>Lucrări de întreținere</t>
  </si>
  <si>
    <t>Lucrări de reparație</t>
  </si>
  <si>
    <t xml:space="preserve">Cofinanțarea proiectelor de reabilitare a drumurilor </t>
  </si>
  <si>
    <t xml:space="preserve">Total lucrări de proiectare </t>
  </si>
  <si>
    <t xml:space="preserve">Total lucrări de reparație </t>
  </si>
  <si>
    <t xml:space="preserve">Total lucrări de întreținere </t>
  </si>
  <si>
    <t>Servicii de proiectare pentru extragerea rocilor sedimentare neconsolidate, necesare pentru construcția drumului R30 Anenii Noi-Căușeni-Ștefan Vodă-frontiera cu Ucraina (drum de ocolire a s. Troița Nouă)</t>
  </si>
  <si>
    <t>Achiziționarea lucrărilor de proiectare cu privire la reparația lucrărilor de artă poziționate pe următoarele drumuri publice naționale: - R6 Chișinău – Orhei – Bălți, km 132+080, 136+450; G53 R15–Glodeni–Egorovca–R16, km 13+360     Etapa II  R6 Chișinău – Orhei – Bălți, km 136+450       c. nr. 06-15/461  din 10.12.2019</t>
  </si>
  <si>
    <t>Lucrări de actualizare a proiectului de execuție pentru finalizarea integrală a lucrărilor de construcție a podurilor și pasajelor peste r. Bâc și calea ferată pe drumul M1 Frontiera cu România-Leușeni-Chișinău-Dubăsari-frontiera cu Ucraina km 95,3-96,3
c.nr. 06-15/376  din 18.09.2020</t>
  </si>
  <si>
    <t>Lucrări de proiectare pentru executarea detaliilor de execuție și groapa de împrumut pe drumul M3 Chișinău-Comrat-Giurgiulești-frontiera cu România (ocolire or. Vulcănești), km 0,00-8,58
c.nr. 06-15/346   din 18.08.2020</t>
  </si>
  <si>
    <t>Servicii de expertizare tehnică a podului pe drumul R16 Bălți-Fălești-Sculeni km. 29+900 (modificat în R16 Bălți-Fălești-Sculeni-Ungheni km 25+024 conform HG 1468 din 30.12.2016)</t>
  </si>
  <si>
    <t>Executat</t>
  </si>
  <si>
    <t>anul 2019</t>
  </si>
  <si>
    <r>
      <t xml:space="preserve">Lucrări de proiectare privind actualizarea documentației de proiect pentru îmbunătățirea drumurilor locale:                                                           </t>
    </r>
    <r>
      <rPr>
        <i/>
        <sz val="12"/>
        <rFont val="Times New Roman Cyr"/>
        <charset val="204"/>
      </rPr>
      <t>Coridorul nr 8.3</t>
    </r>
    <r>
      <rPr>
        <sz val="12"/>
        <rFont val="Times New Roman Cyr"/>
        <charset val="204"/>
      </rPr>
      <t xml:space="preserve"> L405 R21-Onișcani km0,000-9,960;                                                                         </t>
    </r>
    <r>
      <rPr>
        <i/>
        <sz val="12"/>
        <rFont val="Times New Roman Cyr"/>
        <charset val="204"/>
      </rPr>
      <t>Coridorul nr 11</t>
    </r>
    <r>
      <rPr>
        <sz val="12"/>
        <rFont val="Times New Roman Cyr"/>
        <charset val="204"/>
      </rPr>
      <t xml:space="preserve">: L313 M2-acces spre Miclești km 0,000-5,000, L314 M2-Peresecina-Hârtopul Mare-Ohrincea km1,650-15,390, km 19,810-24,300, L314.4 ocolirea s. Izbiște km 0,000-3,200;                                                               </t>
    </r>
    <r>
      <rPr>
        <i/>
        <sz val="12"/>
        <rFont val="Times New Roman Cyr"/>
        <charset val="204"/>
      </rPr>
      <t>Coridorul nr 13</t>
    </r>
    <r>
      <rPr>
        <sz val="12"/>
        <rFont val="Times New Roman Cyr"/>
        <charset val="204"/>
      </rPr>
      <t xml:space="preserve"> L390 Păruceni-Seliște-Vânatori, R25-s. Seliște. </t>
    </r>
  </si>
  <si>
    <t>Lucrările de construcție a podurilor și pasajelor peste r. Bîc și calea ferată pe M21 Chișinău-Dubasari-Poltava, km 5,892; km 6,00 (M1 Frontiera cu România-Leușeni-Chișinău-Dubăsari-frontiera cu Ucraina, km 95,3-96,3)</t>
  </si>
  <si>
    <t>Servicii de proiectare pentru actualizarea proiectului tehnic și elaborarea detaliilor de execuție pentru reabilitarea drumului R14 R6-Codru Nou-Soroca-Unguri-frontiera cu Ucraina, km 92,62-123,62 (modificat din R9 Soroca-Arionești-Moghiliov Podolskii (Ucraina)</t>
  </si>
  <si>
    <t xml:space="preserve">Detalii de execuție pentru obiectul: Reabilitarea drumului R6 Chișinău-Orhei-Bălți km 99,53-111,23 Lot1(modificat din R14 Bălți-Sărăteni Lot 1, km 26+600-38+300.) Compartimentul  rețele de telecomunicații km 32,990     </t>
  </si>
  <si>
    <t>Servicii de proiectare pentru reparația rosturilor de deformație la poduri/pasaje poziționate pe drumurile R6 Chișinău-Orhei-Bălți, km 36+208, 44+337, 45+298 și R14 R6-Codru Nou-Soroca-Unguri-frontiera cu Ucraina km 0+010, 1+150, 5+770</t>
  </si>
  <si>
    <t>Achitarea datoriilor din anul 2018 pentru volumele de lucrări valorificate la întreţinerea drumurilor publice naţionale</t>
  </si>
  <si>
    <t>mii lei</t>
  </si>
  <si>
    <t>Servicii de traducere din lumba engleză  în limba română  a specificațiilor tehnice a proiectului de reabilitare a drumului M5 Frontiera cu Ucraina-Criva-Bălți-Chișinău-Tiraspol-frontiera cu Ucraina km 0-133 c. Nr.06-15/113  din  17.04.2020</t>
  </si>
  <si>
    <t>Lucrări de proiectare pentru Reparația drumului G109 Delacău-Bulboaca-R2. km 0,00 - 8,00 c. nr. 06-15/09  din 17.01.2020</t>
  </si>
  <si>
    <t xml:space="preserve">Lucrări de proiectare pentru actualizarea proiectului  „Reparația drumului R26 Bender-Căușeni-Cimișlia km 23,70-46,55 c nr. 06-15/458 din 06.12.2019 </t>
  </si>
  <si>
    <t>Monitorizarea obiectului „Lucrări de reparație a îmbrăcămintei rutiere cu beton asfaltic pe drumul R1 Chișinău-Ungheni-frontiera cu România, km 68+650 - 73+950.” c. Nr. 496 din 15.06.2020</t>
  </si>
  <si>
    <t>Lucrări de explorări geologice privind utilitatea substanțelor minerale utile destinate extragerii, amplasate pe teritoriul UAT Rădeni, r. Strășeni. c. nr. 06-15/353  din 25.08.2020</t>
  </si>
  <si>
    <t>Lucrări de proiectare pentru executarea lucrărilor de reparație a îmbrăcămintei rutiere pe drumul R7  R14-Drochia-Costești-frontiera cu România, km 1,00-29,00 Etapa I c. nr. 06-15/368  din  08.09.2020</t>
  </si>
  <si>
    <t>Achiziționarea lucrărilor de proiectare pentru executarea lucrărilor de reparație a drumului R8.1 R8-Arionești-R14, km 0,0-9,47  
Etapa I c.nr. 06-15/391  din 28.09.2020</t>
  </si>
  <si>
    <t>Monitorizarea obiectului: Reparația drumului M1 frontiera cu România-Leușeni-Chișinău-Dubăsari-frontiera cu Ucraina km 71,0 - 81,0 c. Nr.06-15/447 din  21.11.2019</t>
  </si>
  <si>
    <t>Lucrări de proiectare cu privire la reparația lucrărilor de artă poziționate pe următoarele drumuri publice R6 Chișinău-Orhei-Bălți, km 132+080, 136+450; G53 R15-Glodeni-Egorovca-R16 km 13+360. Etapa I. Pod pe drumul auto G53 R15-Glodeni-Egorovca-R16 km 13+360. c. nr. 06-15/461  din 10.12.2019</t>
  </si>
  <si>
    <t>Servicii de proiectare pentru reparația drumului G67 G66-Văsieni-Bahu-R21 (modificat conform HG 1468 din L326.1 drum de acces spre s Văsieni (inclusiv drum de acces spre biserica 500 m.l)). Actualizarea proiectului de execuție. C nr06-15/35 din 20.02.2020</t>
  </si>
  <si>
    <t>la Nota informativă</t>
  </si>
  <si>
    <t>Sinteza măsurilor/proiectelor finanțate din fondul rutier pe anii 2019-2020</t>
  </si>
  <si>
    <r>
      <t xml:space="preserve">anul 2020                </t>
    </r>
    <r>
      <rPr>
        <i/>
        <sz val="12"/>
        <color theme="1"/>
        <rFont val="Times New Roman"/>
        <family val="1"/>
        <charset val="204"/>
      </rPr>
      <t>(10 luni)</t>
    </r>
  </si>
  <si>
    <t>Tabelul nr.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</si>
</sst>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\-* #,##0.00_-;_-* &quot;-&quot;??_-;_-@_-"/>
    <numFmt numFmtId="165" formatCode="_-* #,##0.00_р_._-;\-* #,##0.00_р_._-;_-* \-??_р_._-;_-@_-"/>
    <numFmt numFmtId="166" formatCode="#,##0.00_ ;\-#,##0.00\ "/>
    <numFmt numFmtId="167" formatCode="#,##0.0"/>
    <numFmt numFmtId="168" formatCode="#,##0.0_ ;\-#,##0.0\ "/>
    <numFmt numFmtId="169" formatCode="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E"/>
      <family val="1"/>
      <charset val="238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i/>
      <sz val="10"/>
      <name val="Times New Roman Cyr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i/>
      <sz val="12"/>
      <name val="Times New Roman Cyr"/>
      <charset val="204"/>
    </font>
    <font>
      <sz val="12"/>
      <name val="Times New Roman CE"/>
      <family val="1"/>
      <charset val="238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ill="0" applyBorder="0" applyAlignment="0" applyProtection="0"/>
  </cellStyleXfs>
  <cellXfs count="124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6" fontId="0" fillId="0" borderId="0" xfId="0" applyNumberFormat="1"/>
    <xf numFmtId="166" fontId="3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64" fontId="0" fillId="0" borderId="0" xfId="1" applyFont="1"/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166" fontId="3" fillId="0" borderId="8" xfId="1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166" fontId="3" fillId="0" borderId="13" xfId="1" applyNumberFormat="1" applyFont="1" applyBorder="1" applyAlignment="1">
      <alignment horizontal="center" vertical="center" wrapText="1"/>
    </xf>
    <xf numFmtId="0" fontId="5" fillId="0" borderId="8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13" fillId="0" borderId="2" xfId="0" applyFont="1" applyBorder="1" applyAlignment="1">
      <alignment vertical="center"/>
    </xf>
    <xf numFmtId="166" fontId="14" fillId="0" borderId="2" xfId="0" applyNumberFormat="1" applyFont="1" applyBorder="1" applyAlignment="1">
      <alignment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2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5" fillId="0" borderId="19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168" fontId="0" fillId="0" borderId="0" xfId="0" applyNumberFormat="1"/>
    <xf numFmtId="167" fontId="0" fillId="0" borderId="0" xfId="0" applyNumberFormat="1"/>
    <xf numFmtId="167" fontId="3" fillId="0" borderId="6" xfId="1" applyNumberFormat="1" applyFont="1" applyBorder="1" applyAlignment="1">
      <alignment horizontal="center" vertical="center" wrapText="1"/>
    </xf>
    <xf numFmtId="167" fontId="6" fillId="0" borderId="2" xfId="1" applyNumberFormat="1" applyFont="1" applyBorder="1" applyAlignment="1">
      <alignment horizontal="center" vertical="center" wrapText="1"/>
    </xf>
    <xf numFmtId="167" fontId="3" fillId="0" borderId="1" xfId="1" applyNumberFormat="1" applyFont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 wrapText="1"/>
    </xf>
    <xf numFmtId="167" fontId="19" fillId="0" borderId="0" xfId="0" applyNumberFormat="1" applyFont="1"/>
    <xf numFmtId="167" fontId="3" fillId="0" borderId="0" xfId="1" applyNumberFormat="1" applyFont="1" applyBorder="1" applyAlignment="1">
      <alignment horizontal="center" vertical="center" wrapText="1"/>
    </xf>
    <xf numFmtId="167" fontId="6" fillId="0" borderId="0" xfId="1" applyNumberFormat="1" applyFont="1" applyBorder="1" applyAlignment="1">
      <alignment horizontal="center" vertical="center" wrapText="1"/>
    </xf>
    <xf numFmtId="167" fontId="0" fillId="0" borderId="0" xfId="0" applyNumberFormat="1" applyBorder="1" applyAlignment="1">
      <alignment vertical="center"/>
    </xf>
    <xf numFmtId="167" fontId="0" fillId="0" borderId="0" xfId="0" applyNumberFormat="1" applyAlignment="1">
      <alignment vertical="center"/>
    </xf>
    <xf numFmtId="0" fontId="0" fillId="0" borderId="0" xfId="0" applyBorder="1"/>
    <xf numFmtId="169" fontId="3" fillId="0" borderId="0" xfId="1" applyNumberFormat="1" applyFont="1" applyBorder="1" applyAlignment="1">
      <alignment horizontal="center" vertical="center" wrapText="1"/>
    </xf>
    <xf numFmtId="0" fontId="3" fillId="0" borderId="6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1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49" fontId="24" fillId="0" borderId="1" xfId="0" applyNumberFormat="1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15" fillId="0" borderId="4" xfId="0" applyFont="1" applyFill="1" applyBorder="1" applyAlignment="1">
      <alignment vertical="center" wrapText="1"/>
    </xf>
    <xf numFmtId="167" fontId="15" fillId="0" borderId="4" xfId="1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167" fontId="6" fillId="3" borderId="4" xfId="1" applyNumberFormat="1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vertical="center" wrapText="1"/>
    </xf>
    <xf numFmtId="167" fontId="19" fillId="0" borderId="29" xfId="0" applyNumberFormat="1" applyFont="1" applyBorder="1" applyAlignment="1">
      <alignment horizontal="center" vertical="center"/>
    </xf>
    <xf numFmtId="167" fontId="19" fillId="0" borderId="27" xfId="0" applyNumberFormat="1" applyFont="1" applyBorder="1"/>
    <xf numFmtId="167" fontId="19" fillId="0" borderId="11" xfId="0" applyNumberFormat="1" applyFont="1" applyBorder="1" applyAlignment="1">
      <alignment horizontal="center" vertical="center"/>
    </xf>
    <xf numFmtId="167" fontId="19" fillId="0" borderId="11" xfId="0" applyNumberFormat="1" applyFont="1" applyFill="1" applyBorder="1" applyAlignment="1">
      <alignment horizontal="center" vertical="center"/>
    </xf>
    <xf numFmtId="167" fontId="19" fillId="2" borderId="11" xfId="0" applyNumberFormat="1" applyFont="1" applyFill="1" applyBorder="1" applyAlignment="1">
      <alignment horizontal="center" vertical="center"/>
    </xf>
    <xf numFmtId="167" fontId="3" fillId="2" borderId="11" xfId="1" applyNumberFormat="1" applyFont="1" applyFill="1" applyBorder="1" applyAlignment="1">
      <alignment horizontal="center" vertical="center" wrapText="1"/>
    </xf>
    <xf numFmtId="167" fontId="3" fillId="0" borderId="11" xfId="1" applyNumberFormat="1" applyFont="1" applyBorder="1" applyAlignment="1">
      <alignment horizontal="center" vertical="center" wrapText="1"/>
    </xf>
    <xf numFmtId="167" fontId="19" fillId="0" borderId="29" xfId="1" applyNumberFormat="1" applyFont="1" applyBorder="1" applyAlignment="1">
      <alignment horizontal="center" vertical="center"/>
    </xf>
    <xf numFmtId="167" fontId="20" fillId="3" borderId="30" xfId="1" applyNumberFormat="1" applyFont="1" applyFill="1" applyBorder="1" applyAlignment="1">
      <alignment horizontal="center" vertical="center"/>
    </xf>
    <xf numFmtId="167" fontId="17" fillId="0" borderId="30" xfId="0" applyNumberFormat="1" applyFont="1" applyFill="1" applyBorder="1" applyAlignment="1">
      <alignment horizontal="center" vertical="center"/>
    </xf>
    <xf numFmtId="167" fontId="6" fillId="3" borderId="30" xfId="1" applyNumberFormat="1" applyFont="1" applyFill="1" applyBorder="1" applyAlignment="1">
      <alignment horizontal="center" vertical="center" wrapText="1"/>
    </xf>
    <xf numFmtId="167" fontId="20" fillId="3" borderId="30" xfId="0" applyNumberFormat="1" applyFont="1" applyFill="1" applyBorder="1" applyAlignment="1">
      <alignment horizontal="center" vertical="center"/>
    </xf>
    <xf numFmtId="0" fontId="20" fillId="0" borderId="20" xfId="0" applyFont="1" applyBorder="1" applyAlignment="1">
      <alignment vertical="center" wrapText="1"/>
    </xf>
    <xf numFmtId="0" fontId="25" fillId="0" borderId="20" xfId="0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 wrapText="1"/>
    </xf>
    <xf numFmtId="0" fontId="18" fillId="0" borderId="0" xfId="0" applyFont="1"/>
    <xf numFmtId="167" fontId="4" fillId="0" borderId="2" xfId="0" applyNumberFormat="1" applyFont="1" applyBorder="1" applyAlignment="1">
      <alignment horizontal="center" vertical="center"/>
    </xf>
    <xf numFmtId="167" fontId="4" fillId="0" borderId="27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24" xfId="0" applyFont="1" applyFill="1" applyBorder="1" applyAlignment="1">
      <alignment horizontal="left" vertical="center" wrapText="1"/>
    </xf>
    <xf numFmtId="0" fontId="15" fillId="0" borderId="25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7" fontId="4" fillId="0" borderId="21" xfId="0" applyNumberFormat="1" applyFont="1" applyBorder="1" applyAlignment="1">
      <alignment horizontal="center" vertical="center"/>
    </xf>
    <xf numFmtId="167" fontId="4" fillId="0" borderId="26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</cellXfs>
  <cellStyles count="4">
    <cellStyle name="Comma" xfId="1" builtinId="3"/>
    <cellStyle name="Normal" xfId="0" builtinId="0"/>
    <cellStyle name="Обыч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4"/>
  <sheetViews>
    <sheetView tabSelected="1" view="pageBreakPreview" zoomScaleNormal="100" zoomScaleSheetLayoutView="100" workbookViewId="0"/>
  </sheetViews>
  <sheetFormatPr defaultRowHeight="15.75" x14ac:dyDescent="0.25"/>
  <cols>
    <col min="1" max="1" width="4.7109375" style="5" customWidth="1"/>
    <col min="2" max="2" width="60.85546875" style="5" customWidth="1"/>
    <col min="3" max="3" width="10.7109375" style="5" customWidth="1"/>
    <col min="4" max="4" width="15" style="61" customWidth="1"/>
    <col min="5" max="5" width="15.7109375" style="57" customWidth="1"/>
    <col min="6" max="6" width="10.5703125" bestFit="1" customWidth="1"/>
  </cols>
  <sheetData>
    <row r="1" spans="1:8" ht="15" x14ac:dyDescent="0.25">
      <c r="E1" s="96" t="s">
        <v>137</v>
      </c>
    </row>
    <row r="2" spans="1:8" ht="15" x14ac:dyDescent="0.25">
      <c r="E2" s="96" t="s">
        <v>134</v>
      </c>
    </row>
    <row r="3" spans="1:8" ht="39.75" customHeight="1" x14ac:dyDescent="0.25">
      <c r="A3" s="99" t="s">
        <v>135</v>
      </c>
      <c r="B3" s="99"/>
      <c r="C3" s="99"/>
      <c r="D3" s="99"/>
      <c r="E3" s="99"/>
    </row>
    <row r="4" spans="1:8" ht="19.5" customHeight="1" thickBot="1" x14ac:dyDescent="0.3">
      <c r="A4" s="91"/>
      <c r="B4" s="91"/>
      <c r="C4" s="91"/>
      <c r="D4" s="91"/>
      <c r="E4" s="92" t="s">
        <v>123</v>
      </c>
    </row>
    <row r="5" spans="1:8" x14ac:dyDescent="0.25">
      <c r="A5" s="118" t="s">
        <v>0</v>
      </c>
      <c r="B5" s="114" t="s">
        <v>1</v>
      </c>
      <c r="C5" s="114" t="s">
        <v>2</v>
      </c>
      <c r="D5" s="116" t="s">
        <v>115</v>
      </c>
      <c r="E5" s="117"/>
    </row>
    <row r="6" spans="1:8" ht="32.25" customHeight="1" x14ac:dyDescent="0.25">
      <c r="A6" s="119"/>
      <c r="B6" s="115"/>
      <c r="C6" s="115"/>
      <c r="D6" s="97" t="s">
        <v>116</v>
      </c>
      <c r="E6" s="98" t="s">
        <v>136</v>
      </c>
    </row>
    <row r="7" spans="1:8" ht="13.5" customHeight="1" x14ac:dyDescent="0.25">
      <c r="A7" s="94">
        <v>1</v>
      </c>
      <c r="B7" s="93">
        <v>2</v>
      </c>
      <c r="C7" s="93">
        <v>3</v>
      </c>
      <c r="D7" s="93">
        <v>4</v>
      </c>
      <c r="E7" s="95">
        <v>5</v>
      </c>
    </row>
    <row r="8" spans="1:8" x14ac:dyDescent="0.25">
      <c r="A8" s="111" t="s">
        <v>104</v>
      </c>
      <c r="B8" s="112"/>
      <c r="C8" s="112"/>
      <c r="D8" s="112"/>
      <c r="E8" s="113"/>
    </row>
    <row r="9" spans="1:8" ht="16.5" thickBot="1" x14ac:dyDescent="0.3">
      <c r="A9" s="39">
        <v>1</v>
      </c>
      <c r="B9" s="64" t="s">
        <v>103</v>
      </c>
      <c r="C9" s="8" t="s">
        <v>6</v>
      </c>
      <c r="D9" s="53">
        <v>673742.7</v>
      </c>
      <c r="E9" s="79">
        <v>824510.6</v>
      </c>
    </row>
    <row r="10" spans="1:8" ht="21" customHeight="1" thickBot="1" x14ac:dyDescent="0.3">
      <c r="A10" s="100" t="s">
        <v>109</v>
      </c>
      <c r="B10" s="101"/>
      <c r="C10" s="78"/>
      <c r="D10" s="77">
        <v>673742.7</v>
      </c>
      <c r="E10" s="90">
        <v>824510.6</v>
      </c>
    </row>
    <row r="11" spans="1:8" ht="8.25" customHeight="1" x14ac:dyDescent="0.25">
      <c r="A11" s="48"/>
      <c r="B11" s="49"/>
      <c r="C11" s="50"/>
      <c r="D11" s="54"/>
      <c r="E11" s="80"/>
      <c r="G11" s="62"/>
      <c r="H11" s="62"/>
    </row>
    <row r="12" spans="1:8" ht="21" customHeight="1" x14ac:dyDescent="0.25">
      <c r="A12" s="111" t="s">
        <v>105</v>
      </c>
      <c r="B12" s="112"/>
      <c r="C12" s="112"/>
      <c r="D12" s="112"/>
      <c r="E12" s="113"/>
      <c r="G12" s="62"/>
      <c r="H12" s="62"/>
    </row>
    <row r="13" spans="1:8" ht="47.25" x14ac:dyDescent="0.25">
      <c r="A13" s="19">
        <v>1</v>
      </c>
      <c r="B13" s="65" t="s">
        <v>8</v>
      </c>
      <c r="C13" s="1" t="s">
        <v>6</v>
      </c>
      <c r="D13" s="55">
        <v>9002.7999999999993</v>
      </c>
      <c r="E13" s="81"/>
      <c r="G13" s="63"/>
      <c r="H13" s="62"/>
    </row>
    <row r="14" spans="1:8" ht="47.25" x14ac:dyDescent="0.25">
      <c r="A14" s="19">
        <v>2</v>
      </c>
      <c r="B14" s="65" t="s">
        <v>10</v>
      </c>
      <c r="C14" s="1" t="s">
        <v>6</v>
      </c>
      <c r="D14" s="55">
        <v>9691.9</v>
      </c>
      <c r="E14" s="81">
        <v>20147.2</v>
      </c>
      <c r="G14" s="63"/>
      <c r="H14" s="62"/>
    </row>
    <row r="15" spans="1:8" ht="63" x14ac:dyDescent="0.25">
      <c r="A15" s="19">
        <v>3</v>
      </c>
      <c r="B15" s="65" t="s">
        <v>118</v>
      </c>
      <c r="C15" s="1" t="s">
        <v>6</v>
      </c>
      <c r="D15" s="55">
        <v>2844.8</v>
      </c>
      <c r="E15" s="82">
        <v>6721.2</v>
      </c>
      <c r="G15" s="63"/>
      <c r="H15" s="62"/>
    </row>
    <row r="16" spans="1:8" ht="78.75" x14ac:dyDescent="0.25">
      <c r="A16" s="19">
        <v>4</v>
      </c>
      <c r="B16" s="65" t="s">
        <v>12</v>
      </c>
      <c r="C16" s="1" t="s">
        <v>6</v>
      </c>
      <c r="D16" s="55">
        <v>147.1</v>
      </c>
      <c r="E16" s="81"/>
      <c r="G16" s="63"/>
      <c r="H16" s="62"/>
    </row>
    <row r="17" spans="1:8" ht="31.5" x14ac:dyDescent="0.25">
      <c r="A17" s="19">
        <v>5</v>
      </c>
      <c r="B17" s="65" t="s">
        <v>13</v>
      </c>
      <c r="C17" s="1" t="s">
        <v>6</v>
      </c>
      <c r="D17" s="55">
        <v>25488.5</v>
      </c>
      <c r="E17" s="81"/>
      <c r="G17" s="63"/>
      <c r="H17" s="62"/>
    </row>
    <row r="18" spans="1:8" ht="31.5" x14ac:dyDescent="0.25">
      <c r="A18" s="19">
        <v>6</v>
      </c>
      <c r="B18" s="65" t="s">
        <v>14</v>
      </c>
      <c r="C18" s="1" t="s">
        <v>6</v>
      </c>
      <c r="D18" s="55">
        <v>562.79999999999995</v>
      </c>
      <c r="E18" s="81"/>
      <c r="G18" s="62"/>
      <c r="H18" s="62"/>
    </row>
    <row r="19" spans="1:8" ht="31.5" x14ac:dyDescent="0.25">
      <c r="A19" s="19">
        <v>7</v>
      </c>
      <c r="B19" s="65" t="s">
        <v>15</v>
      </c>
      <c r="C19" s="1" t="s">
        <v>6</v>
      </c>
      <c r="D19" s="56">
        <v>15559.1</v>
      </c>
      <c r="E19" s="81">
        <v>20883.599999999999</v>
      </c>
      <c r="G19" s="62"/>
      <c r="H19" s="62"/>
    </row>
    <row r="20" spans="1:8" ht="31.5" x14ac:dyDescent="0.25">
      <c r="A20" s="19">
        <v>8</v>
      </c>
      <c r="B20" s="65" t="s">
        <v>16</v>
      </c>
      <c r="C20" s="1" t="s">
        <v>6</v>
      </c>
      <c r="D20" s="55">
        <v>27638.9</v>
      </c>
      <c r="E20" s="81">
        <v>773.6</v>
      </c>
    </row>
    <row r="21" spans="1:8" ht="63" x14ac:dyDescent="0.25">
      <c r="A21" s="19">
        <v>9</v>
      </c>
      <c r="B21" s="65" t="s">
        <v>17</v>
      </c>
      <c r="C21" s="1" t="s">
        <v>6</v>
      </c>
      <c r="D21" s="55">
        <v>7208.4</v>
      </c>
      <c r="E21" s="81">
        <v>3347.1</v>
      </c>
    </row>
    <row r="22" spans="1:8" ht="63" x14ac:dyDescent="0.25">
      <c r="A22" s="19">
        <v>10</v>
      </c>
      <c r="B22" s="65" t="s">
        <v>18</v>
      </c>
      <c r="C22" s="1" t="s">
        <v>6</v>
      </c>
      <c r="D22" s="55">
        <v>1579.7</v>
      </c>
      <c r="E22" s="81"/>
    </row>
    <row r="23" spans="1:8" ht="31.5" x14ac:dyDescent="0.25">
      <c r="A23" s="19">
        <v>11</v>
      </c>
      <c r="B23" s="65" t="s">
        <v>19</v>
      </c>
      <c r="C23" s="1" t="s">
        <v>6</v>
      </c>
      <c r="D23" s="55">
        <v>4515</v>
      </c>
      <c r="E23" s="81">
        <v>3488.7</v>
      </c>
    </row>
    <row r="24" spans="1:8" ht="31.5" x14ac:dyDescent="0.25">
      <c r="A24" s="19">
        <v>12</v>
      </c>
      <c r="B24" s="65" t="s">
        <v>20</v>
      </c>
      <c r="C24" s="1" t="s">
        <v>6</v>
      </c>
      <c r="D24" s="56">
        <v>68755.100000000006</v>
      </c>
      <c r="E24" s="81">
        <v>49838.400000000001</v>
      </c>
    </row>
    <row r="25" spans="1:8" ht="31.5" x14ac:dyDescent="0.25">
      <c r="A25" s="19">
        <v>13</v>
      </c>
      <c r="B25" s="65" t="s">
        <v>21</v>
      </c>
      <c r="C25" s="1" t="s">
        <v>6</v>
      </c>
      <c r="D25" s="55">
        <v>3293.7</v>
      </c>
      <c r="E25" s="81">
        <v>12085.4</v>
      </c>
    </row>
    <row r="26" spans="1:8" ht="47.25" x14ac:dyDescent="0.25">
      <c r="A26" s="19">
        <v>14</v>
      </c>
      <c r="B26" s="65" t="s">
        <v>22</v>
      </c>
      <c r="C26" s="1" t="s">
        <v>6</v>
      </c>
      <c r="D26" s="55">
        <v>19314.7</v>
      </c>
      <c r="E26" s="81">
        <v>43770.6</v>
      </c>
    </row>
    <row r="27" spans="1:8" ht="47.25" x14ac:dyDescent="0.25">
      <c r="A27" s="19">
        <v>15</v>
      </c>
      <c r="B27" s="65" t="s">
        <v>23</v>
      </c>
      <c r="C27" s="1" t="s">
        <v>6</v>
      </c>
      <c r="D27" s="55">
        <v>3656.7</v>
      </c>
      <c r="E27" s="83">
        <v>11758.1</v>
      </c>
    </row>
    <row r="28" spans="1:8" ht="47.25" x14ac:dyDescent="0.25">
      <c r="A28" s="19">
        <v>16</v>
      </c>
      <c r="B28" s="66" t="s">
        <v>9</v>
      </c>
      <c r="C28" s="1" t="s">
        <v>6</v>
      </c>
      <c r="D28" s="53"/>
      <c r="E28" s="81">
        <v>6537.7</v>
      </c>
    </row>
    <row r="29" spans="1:8" ht="47.25" x14ac:dyDescent="0.25">
      <c r="A29" s="19">
        <v>17</v>
      </c>
      <c r="B29" s="66" t="s">
        <v>29</v>
      </c>
      <c r="C29" s="1" t="s">
        <v>6</v>
      </c>
      <c r="D29" s="53"/>
      <c r="E29" s="81">
        <v>7865.6</v>
      </c>
      <c r="F29" s="3"/>
    </row>
    <row r="30" spans="1:8" ht="31.5" x14ac:dyDescent="0.25">
      <c r="A30" s="19">
        <v>18</v>
      </c>
      <c r="B30" s="66" t="s">
        <v>30</v>
      </c>
      <c r="C30" s="1" t="s">
        <v>6</v>
      </c>
      <c r="D30" s="53"/>
      <c r="E30" s="81">
        <v>11329.4</v>
      </c>
      <c r="F30" s="3"/>
    </row>
    <row r="31" spans="1:8" ht="31.5" x14ac:dyDescent="0.25">
      <c r="A31" s="19">
        <v>19</v>
      </c>
      <c r="B31" s="66" t="s">
        <v>32</v>
      </c>
      <c r="C31" s="1" t="s">
        <v>6</v>
      </c>
      <c r="D31" s="53"/>
      <c r="E31" s="81">
        <v>51941.5</v>
      </c>
    </row>
    <row r="32" spans="1:8" ht="31.5" x14ac:dyDescent="0.25">
      <c r="A32" s="19">
        <v>20</v>
      </c>
      <c r="B32" s="66" t="s">
        <v>33</v>
      </c>
      <c r="C32" s="1" t="s">
        <v>6</v>
      </c>
      <c r="D32" s="53"/>
      <c r="E32" s="81">
        <v>15341.5</v>
      </c>
    </row>
    <row r="33" spans="1:5" ht="47.25" x14ac:dyDescent="0.25">
      <c r="A33" s="19">
        <v>21</v>
      </c>
      <c r="B33" s="66" t="s">
        <v>34</v>
      </c>
      <c r="C33" s="1" t="s">
        <v>6</v>
      </c>
      <c r="D33" s="53"/>
      <c r="E33" s="81">
        <v>3060.3</v>
      </c>
    </row>
    <row r="34" spans="1:5" ht="47.25" x14ac:dyDescent="0.25">
      <c r="A34" s="19">
        <v>22</v>
      </c>
      <c r="B34" s="66" t="s">
        <v>35</v>
      </c>
      <c r="C34" s="1" t="s">
        <v>6</v>
      </c>
      <c r="D34" s="53"/>
      <c r="E34" s="81">
        <v>489.4</v>
      </c>
    </row>
    <row r="35" spans="1:5" ht="32.25" thickBot="1" x14ac:dyDescent="0.3">
      <c r="A35" s="19">
        <v>23</v>
      </c>
      <c r="B35" s="67" t="s">
        <v>36</v>
      </c>
      <c r="C35" s="8" t="s">
        <v>6</v>
      </c>
      <c r="D35" s="53"/>
      <c r="E35" s="79">
        <v>3128.8</v>
      </c>
    </row>
    <row r="36" spans="1:5" ht="16.5" thickBot="1" x14ac:dyDescent="0.3">
      <c r="A36" s="100" t="s">
        <v>108</v>
      </c>
      <c r="B36" s="101"/>
      <c r="C36" s="78"/>
      <c r="D36" s="77">
        <f>SUM(D13:D35)</f>
        <v>199259.2</v>
      </c>
      <c r="E36" s="90">
        <f>SUM(E13:E35)</f>
        <v>272508.09999999998</v>
      </c>
    </row>
    <row r="37" spans="1:5" x14ac:dyDescent="0.25">
      <c r="A37" s="111" t="s">
        <v>102</v>
      </c>
      <c r="B37" s="112"/>
      <c r="C37" s="112"/>
      <c r="D37" s="112"/>
      <c r="E37" s="113"/>
    </row>
    <row r="38" spans="1:5" x14ac:dyDescent="0.25">
      <c r="A38" s="19">
        <v>1</v>
      </c>
      <c r="B38" s="66" t="s">
        <v>25</v>
      </c>
      <c r="C38" s="1" t="s">
        <v>6</v>
      </c>
      <c r="D38" s="55">
        <v>1774.1</v>
      </c>
      <c r="E38" s="81">
        <v>1863.8</v>
      </c>
    </row>
    <row r="39" spans="1:5" ht="31.5" x14ac:dyDescent="0.25">
      <c r="A39" s="19">
        <v>2</v>
      </c>
      <c r="B39" s="66" t="s">
        <v>26</v>
      </c>
      <c r="C39" s="1" t="s">
        <v>6</v>
      </c>
      <c r="D39" s="55">
        <v>193.1</v>
      </c>
      <c r="E39" s="81">
        <v>483.4</v>
      </c>
    </row>
    <row r="40" spans="1:5" ht="78.75" x14ac:dyDescent="0.25">
      <c r="A40" s="19">
        <v>3</v>
      </c>
      <c r="B40" s="68" t="s">
        <v>119</v>
      </c>
      <c r="C40" s="1" t="s">
        <v>6</v>
      </c>
      <c r="D40" s="55">
        <v>930.8</v>
      </c>
      <c r="E40" s="81"/>
    </row>
    <row r="41" spans="1:5" ht="63" x14ac:dyDescent="0.25">
      <c r="A41" s="19">
        <v>4</v>
      </c>
      <c r="B41" s="68" t="s">
        <v>120</v>
      </c>
      <c r="C41" s="1" t="s">
        <v>6</v>
      </c>
      <c r="D41" s="55">
        <v>11.9</v>
      </c>
      <c r="E41" s="81"/>
    </row>
    <row r="42" spans="1:5" ht="63" x14ac:dyDescent="0.25">
      <c r="A42" s="19">
        <v>5</v>
      </c>
      <c r="B42" s="69" t="s">
        <v>83</v>
      </c>
      <c r="C42" s="1" t="s">
        <v>6</v>
      </c>
      <c r="D42" s="55">
        <v>165.2</v>
      </c>
      <c r="E42" s="81"/>
    </row>
    <row r="43" spans="1:5" ht="78.75" x14ac:dyDescent="0.25">
      <c r="A43" s="19">
        <v>6</v>
      </c>
      <c r="B43" s="69" t="s">
        <v>86</v>
      </c>
      <c r="C43" s="1" t="s">
        <v>6</v>
      </c>
      <c r="D43" s="55">
        <v>185</v>
      </c>
      <c r="E43" s="81">
        <v>129.6</v>
      </c>
    </row>
    <row r="44" spans="1:5" ht="31.5" x14ac:dyDescent="0.25">
      <c r="A44" s="19">
        <v>7</v>
      </c>
      <c r="B44" s="69" t="s">
        <v>88</v>
      </c>
      <c r="C44" s="1" t="s">
        <v>6</v>
      </c>
      <c r="D44" s="55">
        <v>146.6</v>
      </c>
      <c r="E44" s="81"/>
    </row>
    <row r="45" spans="1:5" ht="63" x14ac:dyDescent="0.25">
      <c r="A45" s="19">
        <v>8</v>
      </c>
      <c r="B45" s="69" t="s">
        <v>66</v>
      </c>
      <c r="C45" s="1" t="s">
        <v>6</v>
      </c>
      <c r="D45" s="55">
        <v>144.4</v>
      </c>
      <c r="E45" s="81"/>
    </row>
    <row r="46" spans="1:5" ht="31.5" x14ac:dyDescent="0.25">
      <c r="A46" s="19">
        <v>9</v>
      </c>
      <c r="B46" s="69" t="s">
        <v>89</v>
      </c>
      <c r="C46" s="1" t="s">
        <v>6</v>
      </c>
      <c r="D46" s="55">
        <f>'1'!D12/1000</f>
        <v>45</v>
      </c>
      <c r="E46" s="81"/>
    </row>
    <row r="47" spans="1:5" ht="31.5" x14ac:dyDescent="0.25">
      <c r="A47" s="19">
        <v>10</v>
      </c>
      <c r="B47" s="69" t="s">
        <v>78</v>
      </c>
      <c r="C47" s="1" t="s">
        <v>6</v>
      </c>
      <c r="D47" s="55">
        <v>188.7</v>
      </c>
      <c r="E47" s="81"/>
    </row>
    <row r="48" spans="1:5" ht="37.5" customHeight="1" x14ac:dyDescent="0.25">
      <c r="A48" s="19">
        <v>11</v>
      </c>
      <c r="B48" s="69" t="s">
        <v>90</v>
      </c>
      <c r="C48" s="1" t="s">
        <v>6</v>
      </c>
      <c r="D48" s="55">
        <v>46.1</v>
      </c>
      <c r="E48" s="81">
        <v>49.3</v>
      </c>
    </row>
    <row r="49" spans="1:5" ht="31.5" x14ac:dyDescent="0.25">
      <c r="A49" s="19">
        <v>12</v>
      </c>
      <c r="B49" s="69" t="s">
        <v>91</v>
      </c>
      <c r="C49" s="1" t="s">
        <v>6</v>
      </c>
      <c r="D49" s="55">
        <v>43.5</v>
      </c>
      <c r="E49" s="81"/>
    </row>
    <row r="50" spans="1:5" ht="55.5" customHeight="1" x14ac:dyDescent="0.25">
      <c r="A50" s="19">
        <v>13</v>
      </c>
      <c r="B50" s="69" t="s">
        <v>93</v>
      </c>
      <c r="C50" s="1" t="s">
        <v>6</v>
      </c>
      <c r="D50" s="55">
        <v>33.299999999999997</v>
      </c>
      <c r="E50" s="81"/>
    </row>
    <row r="51" spans="1:5" ht="93.75" customHeight="1" x14ac:dyDescent="0.25">
      <c r="A51" s="19">
        <v>14</v>
      </c>
      <c r="B51" s="69" t="s">
        <v>67</v>
      </c>
      <c r="C51" s="1" t="s">
        <v>6</v>
      </c>
      <c r="D51" s="55">
        <v>2197</v>
      </c>
      <c r="E51" s="81"/>
    </row>
    <row r="52" spans="1:5" ht="63" x14ac:dyDescent="0.25">
      <c r="A52" s="19">
        <v>15</v>
      </c>
      <c r="B52" s="69" t="s">
        <v>121</v>
      </c>
      <c r="C52" s="1" t="s">
        <v>6</v>
      </c>
      <c r="D52" s="55">
        <v>180.7</v>
      </c>
      <c r="E52" s="81"/>
    </row>
    <row r="53" spans="1:5" ht="63" x14ac:dyDescent="0.25">
      <c r="A53" s="19">
        <v>16</v>
      </c>
      <c r="B53" s="69" t="s">
        <v>76</v>
      </c>
      <c r="C53" s="1" t="s">
        <v>6</v>
      </c>
      <c r="D53" s="55">
        <v>81.599999999999994</v>
      </c>
      <c r="E53" s="81"/>
    </row>
    <row r="54" spans="1:5" ht="63" x14ac:dyDescent="0.25">
      <c r="A54" s="19">
        <v>17</v>
      </c>
      <c r="B54" s="69" t="s">
        <v>79</v>
      </c>
      <c r="C54" s="1" t="s">
        <v>6</v>
      </c>
      <c r="D54" s="55">
        <v>1446.3</v>
      </c>
      <c r="E54" s="81"/>
    </row>
    <row r="55" spans="1:5" ht="110.25" x14ac:dyDescent="0.25">
      <c r="A55" s="19">
        <v>18</v>
      </c>
      <c r="B55" s="69" t="s">
        <v>117</v>
      </c>
      <c r="C55" s="1" t="s">
        <v>6</v>
      </c>
      <c r="D55" s="56">
        <v>634.20000000000005</v>
      </c>
      <c r="E55" s="81"/>
    </row>
    <row r="56" spans="1:5" ht="47.25" x14ac:dyDescent="0.25">
      <c r="A56" s="19">
        <v>19</v>
      </c>
      <c r="B56" s="69" t="s">
        <v>81</v>
      </c>
      <c r="C56" s="1" t="s">
        <v>6</v>
      </c>
      <c r="D56" s="55">
        <v>184.8</v>
      </c>
      <c r="E56" s="81"/>
    </row>
    <row r="57" spans="1:5" ht="31.5" x14ac:dyDescent="0.25">
      <c r="A57" s="19">
        <v>20</v>
      </c>
      <c r="B57" s="69" t="s">
        <v>95</v>
      </c>
      <c r="C57" s="1" t="s">
        <v>6</v>
      </c>
      <c r="D57" s="55">
        <v>218</v>
      </c>
      <c r="E57" s="81"/>
    </row>
    <row r="58" spans="1:5" ht="108" customHeight="1" x14ac:dyDescent="0.25">
      <c r="A58" s="19">
        <v>21</v>
      </c>
      <c r="B58" s="69" t="s">
        <v>96</v>
      </c>
      <c r="C58" s="1" t="s">
        <v>6</v>
      </c>
      <c r="D58" s="55">
        <v>89.9</v>
      </c>
      <c r="E58" s="81"/>
    </row>
    <row r="59" spans="1:5" ht="63" x14ac:dyDescent="0.25">
      <c r="A59" s="19">
        <v>22</v>
      </c>
      <c r="B59" s="69" t="s">
        <v>97</v>
      </c>
      <c r="C59" s="1" t="s">
        <v>6</v>
      </c>
      <c r="D59" s="55">
        <v>91.2</v>
      </c>
      <c r="E59" s="81"/>
    </row>
    <row r="60" spans="1:5" ht="47.25" x14ac:dyDescent="0.25">
      <c r="A60" s="19">
        <v>23</v>
      </c>
      <c r="B60" s="69" t="s">
        <v>98</v>
      </c>
      <c r="C60" s="1" t="s">
        <v>6</v>
      </c>
      <c r="D60" s="55">
        <v>52.7</v>
      </c>
      <c r="E60" s="81"/>
    </row>
    <row r="61" spans="1:5" ht="78.75" x14ac:dyDescent="0.25">
      <c r="A61" s="19">
        <v>24</v>
      </c>
      <c r="B61" s="69" t="s">
        <v>99</v>
      </c>
      <c r="C61" s="1" t="s">
        <v>6</v>
      </c>
      <c r="D61" s="55">
        <v>26.3</v>
      </c>
      <c r="E61" s="81"/>
    </row>
    <row r="62" spans="1:5" ht="31.5" x14ac:dyDescent="0.25">
      <c r="A62" s="19">
        <v>25</v>
      </c>
      <c r="B62" s="68" t="s">
        <v>70</v>
      </c>
      <c r="C62" s="1" t="s">
        <v>6</v>
      </c>
      <c r="D62" s="55">
        <v>200</v>
      </c>
      <c r="E62" s="81"/>
    </row>
    <row r="63" spans="1:5" ht="47.25" x14ac:dyDescent="0.25">
      <c r="A63" s="19">
        <v>26</v>
      </c>
      <c r="B63" s="68" t="s">
        <v>72</v>
      </c>
      <c r="C63" s="1" t="s">
        <v>6</v>
      </c>
      <c r="D63" s="55">
        <v>160.19999999999999</v>
      </c>
      <c r="E63" s="81"/>
    </row>
    <row r="64" spans="1:5" ht="47.25" x14ac:dyDescent="0.25">
      <c r="A64" s="19">
        <v>27</v>
      </c>
      <c r="B64" s="68" t="s">
        <v>114</v>
      </c>
      <c r="C64" s="1" t="s">
        <v>6</v>
      </c>
      <c r="D64" s="55">
        <f>'1'!D30/1000</f>
        <v>24.582000000000001</v>
      </c>
      <c r="E64" s="81"/>
    </row>
    <row r="65" spans="1:5" ht="63" x14ac:dyDescent="0.25">
      <c r="A65" s="19">
        <v>28</v>
      </c>
      <c r="B65" s="68" t="s">
        <v>74</v>
      </c>
      <c r="C65" s="1" t="s">
        <v>6</v>
      </c>
      <c r="D65" s="55">
        <v>36.5</v>
      </c>
      <c r="E65" s="81"/>
    </row>
    <row r="66" spans="1:5" ht="78.75" x14ac:dyDescent="0.25">
      <c r="A66" s="19">
        <v>29</v>
      </c>
      <c r="B66" s="68" t="s">
        <v>75</v>
      </c>
      <c r="C66" s="1" t="s">
        <v>6</v>
      </c>
      <c r="D66" s="55">
        <v>115.9</v>
      </c>
      <c r="E66" s="81"/>
    </row>
    <row r="67" spans="1:5" ht="63" x14ac:dyDescent="0.25">
      <c r="A67" s="19">
        <v>30</v>
      </c>
      <c r="B67" s="68" t="s">
        <v>110</v>
      </c>
      <c r="C67" s="1" t="s">
        <v>6</v>
      </c>
      <c r="D67" s="55">
        <v>184.8</v>
      </c>
      <c r="E67" s="81"/>
    </row>
    <row r="68" spans="1:5" ht="47.25" x14ac:dyDescent="0.25">
      <c r="A68" s="19">
        <v>31</v>
      </c>
      <c r="B68" s="69" t="s">
        <v>82</v>
      </c>
      <c r="C68" s="1" t="s">
        <v>6</v>
      </c>
      <c r="D68" s="55">
        <v>235.1</v>
      </c>
      <c r="E68" s="81"/>
    </row>
    <row r="69" spans="1:5" ht="31.5" x14ac:dyDescent="0.25">
      <c r="A69" s="19">
        <v>32</v>
      </c>
      <c r="B69" s="69" t="s">
        <v>85</v>
      </c>
      <c r="C69" s="1" t="s">
        <v>6</v>
      </c>
      <c r="D69" s="55">
        <v>446.2</v>
      </c>
      <c r="E69" s="81"/>
    </row>
    <row r="70" spans="1:5" ht="47.25" x14ac:dyDescent="0.25">
      <c r="A70" s="19">
        <v>33</v>
      </c>
      <c r="B70" s="68" t="s">
        <v>87</v>
      </c>
      <c r="C70" s="1" t="s">
        <v>6</v>
      </c>
      <c r="D70" s="55">
        <v>34.700000000000003</v>
      </c>
      <c r="E70" s="81"/>
    </row>
    <row r="71" spans="1:5" ht="31.5" x14ac:dyDescent="0.25">
      <c r="A71" s="19">
        <v>34</v>
      </c>
      <c r="B71" s="68" t="s">
        <v>92</v>
      </c>
      <c r="C71" s="1" t="s">
        <v>6</v>
      </c>
      <c r="D71" s="55">
        <v>73.599999999999994</v>
      </c>
      <c r="E71" s="81"/>
    </row>
    <row r="72" spans="1:5" ht="63" x14ac:dyDescent="0.25">
      <c r="A72" s="19">
        <v>35</v>
      </c>
      <c r="B72" s="69" t="s">
        <v>84</v>
      </c>
      <c r="C72" s="1" t="s">
        <v>6</v>
      </c>
      <c r="D72" s="55">
        <v>99.4</v>
      </c>
      <c r="E72" s="81"/>
    </row>
    <row r="73" spans="1:5" ht="47.25" x14ac:dyDescent="0.25">
      <c r="A73" s="19">
        <v>36</v>
      </c>
      <c r="B73" s="68" t="s">
        <v>80</v>
      </c>
      <c r="C73" s="1" t="s">
        <v>6</v>
      </c>
      <c r="D73" s="55">
        <v>498</v>
      </c>
      <c r="E73" s="81"/>
    </row>
    <row r="74" spans="1:5" ht="63" x14ac:dyDescent="0.25">
      <c r="A74" s="19">
        <v>37</v>
      </c>
      <c r="B74" s="70" t="s">
        <v>133</v>
      </c>
      <c r="C74" s="1" t="s">
        <v>6</v>
      </c>
      <c r="D74" s="55"/>
      <c r="E74" s="83">
        <v>55.2</v>
      </c>
    </row>
    <row r="75" spans="1:5" ht="63" x14ac:dyDescent="0.25">
      <c r="A75" s="19">
        <v>38</v>
      </c>
      <c r="B75" s="70" t="s">
        <v>37</v>
      </c>
      <c r="C75" s="1" t="s">
        <v>6</v>
      </c>
      <c r="D75" s="55"/>
      <c r="E75" s="81">
        <v>479.8</v>
      </c>
    </row>
    <row r="76" spans="1:5" ht="47.25" x14ac:dyDescent="0.25">
      <c r="A76" s="19">
        <v>39</v>
      </c>
      <c r="B76" s="71" t="s">
        <v>43</v>
      </c>
      <c r="C76" s="1" t="s">
        <v>6</v>
      </c>
      <c r="D76" s="55"/>
      <c r="E76" s="81">
        <v>833</v>
      </c>
    </row>
    <row r="77" spans="1:5" ht="63" x14ac:dyDescent="0.25">
      <c r="A77" s="19">
        <v>40</v>
      </c>
      <c r="B77" s="72" t="s">
        <v>46</v>
      </c>
      <c r="C77" s="1" t="s">
        <v>6</v>
      </c>
      <c r="D77" s="55"/>
      <c r="E77" s="81">
        <v>141.9</v>
      </c>
    </row>
    <row r="78" spans="1:5" ht="78.75" x14ac:dyDescent="0.25">
      <c r="A78" s="19">
        <v>41</v>
      </c>
      <c r="B78" s="72" t="s">
        <v>53</v>
      </c>
      <c r="C78" s="1" t="s">
        <v>6</v>
      </c>
      <c r="D78" s="55"/>
      <c r="E78" s="81">
        <v>55.1</v>
      </c>
    </row>
    <row r="79" spans="1:5" ht="78.75" x14ac:dyDescent="0.25">
      <c r="A79" s="19">
        <v>42</v>
      </c>
      <c r="B79" s="72" t="s">
        <v>132</v>
      </c>
      <c r="C79" s="1" t="s">
        <v>6</v>
      </c>
      <c r="D79" s="55"/>
      <c r="E79" s="81">
        <v>274.7</v>
      </c>
    </row>
    <row r="80" spans="1:5" ht="47.25" x14ac:dyDescent="0.25">
      <c r="A80" s="19">
        <v>43</v>
      </c>
      <c r="B80" s="73" t="s">
        <v>131</v>
      </c>
      <c r="C80" s="1" t="s">
        <v>6</v>
      </c>
      <c r="D80" s="55"/>
      <c r="E80" s="81">
        <v>118.8</v>
      </c>
    </row>
    <row r="81" spans="1:5" ht="94.5" x14ac:dyDescent="0.25">
      <c r="A81" s="19">
        <v>44</v>
      </c>
      <c r="B81" s="70" t="s">
        <v>111</v>
      </c>
      <c r="C81" s="1" t="s">
        <v>6</v>
      </c>
      <c r="D81" s="55"/>
      <c r="E81" s="81">
        <v>321.2</v>
      </c>
    </row>
    <row r="82" spans="1:5" ht="47.25" x14ac:dyDescent="0.25">
      <c r="A82" s="19">
        <v>45</v>
      </c>
      <c r="B82" s="72" t="s">
        <v>62</v>
      </c>
      <c r="C82" s="1" t="s">
        <v>6</v>
      </c>
      <c r="D82" s="55"/>
      <c r="E82" s="81">
        <v>38</v>
      </c>
    </row>
    <row r="83" spans="1:5" ht="94.5" x14ac:dyDescent="0.25">
      <c r="A83" s="19">
        <v>46</v>
      </c>
      <c r="B83" s="70" t="s">
        <v>38</v>
      </c>
      <c r="C83" s="1" t="s">
        <v>6</v>
      </c>
      <c r="D83" s="55"/>
      <c r="E83" s="81">
        <v>1107.0999999999999</v>
      </c>
    </row>
    <row r="84" spans="1:5" ht="78.75" x14ac:dyDescent="0.25">
      <c r="A84" s="19">
        <v>47</v>
      </c>
      <c r="B84" s="73" t="s">
        <v>44</v>
      </c>
      <c r="C84" s="1" t="s">
        <v>6</v>
      </c>
      <c r="D84" s="55"/>
      <c r="E84" s="83">
        <v>788.2</v>
      </c>
    </row>
    <row r="85" spans="1:5" ht="63" x14ac:dyDescent="0.25">
      <c r="A85" s="19">
        <v>48</v>
      </c>
      <c r="B85" s="72" t="s">
        <v>124</v>
      </c>
      <c r="C85" s="1" t="s">
        <v>6</v>
      </c>
      <c r="D85" s="55"/>
      <c r="E85" s="81">
        <v>47.6</v>
      </c>
    </row>
    <row r="86" spans="1:5" ht="47.25" x14ac:dyDescent="0.25">
      <c r="A86" s="19">
        <v>49</v>
      </c>
      <c r="B86" s="72" t="s">
        <v>127</v>
      </c>
      <c r="C86" s="1" t="s">
        <v>6</v>
      </c>
      <c r="D86" s="55"/>
      <c r="E86" s="81">
        <v>23.1</v>
      </c>
    </row>
    <row r="87" spans="1:5" ht="47.25" x14ac:dyDescent="0.25">
      <c r="A87" s="19">
        <v>50</v>
      </c>
      <c r="B87" s="70" t="s">
        <v>126</v>
      </c>
      <c r="C87" s="1" t="s">
        <v>6</v>
      </c>
      <c r="D87" s="55"/>
      <c r="E87" s="81">
        <v>1304.5</v>
      </c>
    </row>
    <row r="88" spans="1:5" ht="31.5" x14ac:dyDescent="0.25">
      <c r="A88" s="19">
        <v>51</v>
      </c>
      <c r="B88" s="71" t="s">
        <v>125</v>
      </c>
      <c r="C88" s="1" t="s">
        <v>6</v>
      </c>
      <c r="D88" s="55"/>
      <c r="E88" s="81">
        <v>1051.3</v>
      </c>
    </row>
    <row r="89" spans="1:5" ht="47.25" x14ac:dyDescent="0.25">
      <c r="A89" s="19">
        <v>52</v>
      </c>
      <c r="B89" s="70" t="s">
        <v>56</v>
      </c>
      <c r="C89" s="1" t="s">
        <v>6</v>
      </c>
      <c r="D89" s="55"/>
      <c r="E89" s="81">
        <v>146</v>
      </c>
    </row>
    <row r="90" spans="1:5" ht="63" x14ac:dyDescent="0.25">
      <c r="A90" s="19">
        <v>53</v>
      </c>
      <c r="B90" s="73" t="s">
        <v>57</v>
      </c>
      <c r="C90" s="1" t="s">
        <v>6</v>
      </c>
      <c r="D90" s="55"/>
      <c r="E90" s="81">
        <v>137</v>
      </c>
    </row>
    <row r="91" spans="1:5" ht="78.75" x14ac:dyDescent="0.25">
      <c r="A91" s="19">
        <v>54</v>
      </c>
      <c r="B91" s="73" t="s">
        <v>112</v>
      </c>
      <c r="C91" s="1" t="s">
        <v>6</v>
      </c>
      <c r="D91" s="55"/>
      <c r="E91" s="81">
        <v>235.7</v>
      </c>
    </row>
    <row r="92" spans="1:5" ht="63" x14ac:dyDescent="0.25">
      <c r="A92" s="19">
        <v>55</v>
      </c>
      <c r="B92" s="73" t="s">
        <v>113</v>
      </c>
      <c r="C92" s="1" t="s">
        <v>6</v>
      </c>
      <c r="D92" s="55"/>
      <c r="E92" s="81">
        <v>248.1</v>
      </c>
    </row>
    <row r="93" spans="1:5" ht="63" x14ac:dyDescent="0.25">
      <c r="A93" s="19">
        <v>56</v>
      </c>
      <c r="B93" s="70" t="s">
        <v>129</v>
      </c>
      <c r="C93" s="1" t="s">
        <v>6</v>
      </c>
      <c r="D93" s="55"/>
      <c r="E93" s="81">
        <v>2621.1</v>
      </c>
    </row>
    <row r="94" spans="1:5" ht="47.25" x14ac:dyDescent="0.25">
      <c r="A94" s="19">
        <v>57</v>
      </c>
      <c r="B94" s="72" t="s">
        <v>128</v>
      </c>
      <c r="C94" s="1" t="s">
        <v>6</v>
      </c>
      <c r="D94" s="55"/>
      <c r="E94" s="81">
        <v>155.80000000000001</v>
      </c>
    </row>
    <row r="95" spans="1:5" ht="78.75" x14ac:dyDescent="0.25">
      <c r="A95" s="19">
        <v>58</v>
      </c>
      <c r="B95" s="70" t="s">
        <v>39</v>
      </c>
      <c r="C95" s="1" t="s">
        <v>6</v>
      </c>
      <c r="D95" s="55"/>
      <c r="E95" s="81">
        <v>258</v>
      </c>
    </row>
    <row r="96" spans="1:5" ht="78.75" x14ac:dyDescent="0.25">
      <c r="A96" s="19">
        <v>59</v>
      </c>
      <c r="B96" s="73" t="s">
        <v>47</v>
      </c>
      <c r="C96" s="1" t="s">
        <v>6</v>
      </c>
      <c r="D96" s="55"/>
      <c r="E96" s="81">
        <v>393.7</v>
      </c>
    </row>
    <row r="97" spans="1:6" ht="47.25" x14ac:dyDescent="0.25">
      <c r="A97" s="19">
        <v>60</v>
      </c>
      <c r="B97" s="70" t="s">
        <v>40</v>
      </c>
      <c r="C97" s="1" t="s">
        <v>6</v>
      </c>
      <c r="D97" s="55"/>
      <c r="E97" s="81">
        <v>179.3</v>
      </c>
    </row>
    <row r="98" spans="1:6" ht="63" x14ac:dyDescent="0.25">
      <c r="A98" s="19">
        <v>61</v>
      </c>
      <c r="B98" s="72" t="s">
        <v>42</v>
      </c>
      <c r="C98" s="1" t="s">
        <v>6</v>
      </c>
      <c r="D98" s="55"/>
      <c r="E98" s="81">
        <v>171.7</v>
      </c>
    </row>
    <row r="99" spans="1:6" ht="47.25" x14ac:dyDescent="0.25">
      <c r="A99" s="19">
        <v>62</v>
      </c>
      <c r="B99" s="71" t="s">
        <v>55</v>
      </c>
      <c r="C99" s="1" t="s">
        <v>6</v>
      </c>
      <c r="D99" s="55"/>
      <c r="E99" s="84">
        <v>3247.6</v>
      </c>
    </row>
    <row r="100" spans="1:6" ht="47.25" x14ac:dyDescent="0.25">
      <c r="A100" s="19">
        <v>63</v>
      </c>
      <c r="B100" s="72" t="s">
        <v>130</v>
      </c>
      <c r="C100" s="1" t="s">
        <v>6</v>
      </c>
      <c r="D100" s="55"/>
      <c r="E100" s="85">
        <v>627.6</v>
      </c>
    </row>
    <row r="101" spans="1:6" x14ac:dyDescent="0.25">
      <c r="A101" s="19">
        <v>64</v>
      </c>
      <c r="B101" s="66" t="s">
        <v>27</v>
      </c>
      <c r="C101" s="1" t="s">
        <v>6</v>
      </c>
      <c r="D101" s="55">
        <f>'1'!D40/1000</f>
        <v>553</v>
      </c>
      <c r="E101" s="81">
        <v>289</v>
      </c>
    </row>
    <row r="102" spans="1:6" x14ac:dyDescent="0.25">
      <c r="A102" s="19">
        <v>65</v>
      </c>
      <c r="B102" s="66" t="s">
        <v>4</v>
      </c>
      <c r="C102" s="1" t="s">
        <v>6</v>
      </c>
      <c r="D102" s="55">
        <f>'1'!D41/1000</f>
        <v>186.74674999999999</v>
      </c>
      <c r="E102" s="81">
        <v>24.8</v>
      </c>
    </row>
    <row r="103" spans="1:6" x14ac:dyDescent="0.25">
      <c r="A103" s="19">
        <v>66</v>
      </c>
      <c r="B103" s="66" t="s">
        <v>5</v>
      </c>
      <c r="C103" s="1" t="s">
        <v>6</v>
      </c>
      <c r="D103" s="55">
        <f>'1'!D42/1000</f>
        <v>55.912300000000002</v>
      </c>
      <c r="E103" s="81">
        <v>357.2</v>
      </c>
      <c r="F103" s="51"/>
    </row>
    <row r="104" spans="1:6" ht="32.25" thickBot="1" x14ac:dyDescent="0.3">
      <c r="A104" s="39">
        <v>67</v>
      </c>
      <c r="B104" s="67" t="s">
        <v>28</v>
      </c>
      <c r="C104" s="8" t="s">
        <v>6</v>
      </c>
      <c r="D104" s="53">
        <f>'1'!D43/1000</f>
        <v>2963.18</v>
      </c>
      <c r="E104" s="86">
        <v>3601.1</v>
      </c>
      <c r="F104" s="52"/>
    </row>
    <row r="105" spans="1:6" ht="16.5" thickBot="1" x14ac:dyDescent="0.3">
      <c r="A105" s="100" t="s">
        <v>107</v>
      </c>
      <c r="B105" s="101"/>
      <c r="C105" s="76"/>
      <c r="D105" s="77">
        <v>14978.2</v>
      </c>
      <c r="E105" s="87">
        <v>21859.3</v>
      </c>
    </row>
    <row r="106" spans="1:6" ht="9" customHeight="1" thickBot="1" x14ac:dyDescent="0.3">
      <c r="A106" s="108"/>
      <c r="B106" s="109"/>
      <c r="C106" s="109"/>
      <c r="D106" s="109"/>
      <c r="E106" s="110"/>
    </row>
    <row r="107" spans="1:6" ht="16.5" thickBot="1" x14ac:dyDescent="0.3">
      <c r="A107" s="104" t="s">
        <v>106</v>
      </c>
      <c r="B107" s="105"/>
      <c r="C107" s="74"/>
      <c r="D107" s="75">
        <v>33500</v>
      </c>
      <c r="E107" s="88">
        <v>59322.57</v>
      </c>
      <c r="F107" s="52"/>
    </row>
    <row r="108" spans="1:6" ht="16.5" thickBot="1" x14ac:dyDescent="0.3">
      <c r="A108" s="106" t="s">
        <v>122</v>
      </c>
      <c r="B108" s="107"/>
      <c r="C108" s="74"/>
      <c r="D108" s="75">
        <v>102609</v>
      </c>
      <c r="E108" s="88"/>
      <c r="F108" s="52"/>
    </row>
    <row r="109" spans="1:6" ht="18.75" customHeight="1" thickBot="1" x14ac:dyDescent="0.3">
      <c r="A109" s="100" t="s">
        <v>24</v>
      </c>
      <c r="B109" s="101"/>
      <c r="C109" s="78"/>
      <c r="D109" s="77">
        <v>918597.5</v>
      </c>
      <c r="E109" s="89">
        <v>1178200.6000000001</v>
      </c>
    </row>
    <row r="110" spans="1:6" ht="12" customHeight="1" x14ac:dyDescent="0.25">
      <c r="A110" s="36"/>
      <c r="B110" s="102"/>
      <c r="C110" s="102"/>
      <c r="D110" s="102"/>
    </row>
    <row r="111" spans="1:6" ht="18.75" customHeight="1" x14ac:dyDescent="0.25">
      <c r="A111" s="40"/>
      <c r="B111" s="41"/>
      <c r="C111" s="40"/>
      <c r="D111" s="57"/>
    </row>
    <row r="112" spans="1:6" ht="18" customHeight="1" x14ac:dyDescent="0.25">
      <c r="A112" s="122"/>
      <c r="B112" s="122"/>
      <c r="C112" s="122"/>
      <c r="D112" s="59"/>
      <c r="E112" s="59"/>
    </row>
    <row r="113" spans="1:4" ht="12" customHeight="1" x14ac:dyDescent="0.25">
      <c r="A113" s="36"/>
      <c r="B113" s="36"/>
      <c r="C113" s="37"/>
      <c r="D113" s="58"/>
    </row>
    <row r="114" spans="1:4" ht="12" customHeight="1" x14ac:dyDescent="0.25">
      <c r="A114" s="40"/>
      <c r="B114" s="102"/>
      <c r="C114" s="102"/>
      <c r="D114" s="102"/>
    </row>
    <row r="115" spans="1:4" ht="39" customHeight="1" x14ac:dyDescent="0.25">
      <c r="A115" s="40"/>
      <c r="B115" s="42"/>
      <c r="C115" s="40"/>
      <c r="D115" s="58"/>
    </row>
    <row r="116" spans="1:4" ht="39.75" customHeight="1" x14ac:dyDescent="0.25">
      <c r="A116" s="40"/>
      <c r="B116" s="42"/>
      <c r="C116" s="40"/>
      <c r="D116" s="58"/>
    </row>
    <row r="117" spans="1:4" ht="31.5" customHeight="1" x14ac:dyDescent="0.25">
      <c r="A117" s="40"/>
      <c r="B117" s="42"/>
      <c r="C117" s="40"/>
      <c r="D117" s="58"/>
    </row>
    <row r="118" spans="1:4" ht="30" customHeight="1" x14ac:dyDescent="0.25">
      <c r="A118" s="40"/>
      <c r="B118" s="42"/>
      <c r="C118" s="40"/>
      <c r="D118" s="58"/>
    </row>
    <row r="119" spans="1:4" ht="36.75" customHeight="1" x14ac:dyDescent="0.25">
      <c r="A119" s="40"/>
      <c r="B119" s="42"/>
      <c r="C119" s="40"/>
      <c r="D119" s="58"/>
    </row>
    <row r="120" spans="1:4" ht="39.75" customHeight="1" x14ac:dyDescent="0.25">
      <c r="A120" s="40"/>
      <c r="B120" s="42"/>
      <c r="C120" s="40"/>
      <c r="D120" s="58"/>
    </row>
    <row r="121" spans="1:4" ht="24.75" customHeight="1" x14ac:dyDescent="0.25">
      <c r="A121" s="40"/>
      <c r="B121" s="42"/>
      <c r="C121" s="40"/>
      <c r="D121" s="58"/>
    </row>
    <row r="122" spans="1:4" ht="30.75" customHeight="1" x14ac:dyDescent="0.25">
      <c r="A122" s="40"/>
      <c r="B122" s="42"/>
      <c r="C122" s="40"/>
      <c r="D122" s="58"/>
    </row>
    <row r="123" spans="1:4" ht="72" customHeight="1" x14ac:dyDescent="0.25">
      <c r="A123" s="40"/>
      <c r="B123" s="42"/>
      <c r="C123" s="40"/>
      <c r="D123" s="58"/>
    </row>
    <row r="124" spans="1:4" ht="52.5" customHeight="1" x14ac:dyDescent="0.25">
      <c r="A124" s="40"/>
      <c r="B124" s="42"/>
      <c r="C124" s="40"/>
      <c r="D124" s="58"/>
    </row>
    <row r="125" spans="1:4" ht="41.25" customHeight="1" x14ac:dyDescent="0.25">
      <c r="A125" s="40"/>
      <c r="B125" s="42"/>
      <c r="C125" s="40"/>
      <c r="D125" s="58"/>
    </row>
    <row r="126" spans="1:4" ht="54.75" customHeight="1" x14ac:dyDescent="0.25">
      <c r="A126" s="40"/>
      <c r="B126" s="42"/>
      <c r="C126" s="40"/>
      <c r="D126" s="58"/>
    </row>
    <row r="127" spans="1:4" ht="33.75" customHeight="1" x14ac:dyDescent="0.25">
      <c r="A127" s="40"/>
      <c r="B127" s="42"/>
      <c r="C127" s="40"/>
      <c r="D127" s="58"/>
    </row>
    <row r="128" spans="1:4" ht="42.75" customHeight="1" x14ac:dyDescent="0.25">
      <c r="A128" s="40"/>
      <c r="B128" s="42"/>
      <c r="C128" s="40"/>
      <c r="D128" s="58"/>
    </row>
    <row r="129" spans="1:4" ht="35.25" customHeight="1" x14ac:dyDescent="0.25">
      <c r="A129" s="40"/>
      <c r="B129" s="42"/>
      <c r="C129" s="40"/>
      <c r="D129" s="58"/>
    </row>
    <row r="130" spans="1:4" ht="35.25" customHeight="1" x14ac:dyDescent="0.25">
      <c r="A130" s="40"/>
      <c r="B130" s="42"/>
      <c r="C130" s="40"/>
      <c r="D130" s="58"/>
    </row>
    <row r="131" spans="1:4" ht="35.25" customHeight="1" x14ac:dyDescent="0.25">
      <c r="A131" s="40"/>
      <c r="B131" s="42"/>
      <c r="C131" s="40"/>
      <c r="D131" s="58"/>
    </row>
    <row r="132" spans="1:4" ht="51.75" customHeight="1" x14ac:dyDescent="0.25">
      <c r="A132" s="40"/>
      <c r="B132" s="42"/>
      <c r="C132" s="40"/>
      <c r="D132" s="58"/>
    </row>
    <row r="133" spans="1:4" ht="30.75" customHeight="1" x14ac:dyDescent="0.25">
      <c r="A133" s="40"/>
      <c r="B133" s="42"/>
      <c r="C133" s="40"/>
      <c r="D133" s="58"/>
    </row>
    <row r="134" spans="1:4" ht="19.5" customHeight="1" x14ac:dyDescent="0.25">
      <c r="A134" s="103"/>
      <c r="B134" s="103"/>
      <c r="C134" s="103"/>
      <c r="D134" s="59"/>
    </row>
    <row r="135" spans="1:4" ht="7.5" customHeight="1" x14ac:dyDescent="0.25">
      <c r="A135" s="36"/>
      <c r="B135" s="36"/>
      <c r="C135" s="37"/>
      <c r="D135" s="58"/>
    </row>
    <row r="136" spans="1:4" x14ac:dyDescent="0.25">
      <c r="A136" s="40"/>
      <c r="B136" s="102"/>
      <c r="C136" s="102"/>
      <c r="D136" s="102"/>
    </row>
    <row r="137" spans="1:4" x14ac:dyDescent="0.25">
      <c r="A137" s="40"/>
      <c r="B137" s="42"/>
      <c r="C137" s="40"/>
      <c r="D137" s="58"/>
    </row>
    <row r="138" spans="1:4" x14ac:dyDescent="0.25">
      <c r="A138" s="40"/>
      <c r="B138" s="42"/>
      <c r="C138" s="40"/>
      <c r="D138" s="58"/>
    </row>
    <row r="139" spans="1:4" x14ac:dyDescent="0.25">
      <c r="A139" s="40"/>
      <c r="B139" s="43"/>
      <c r="C139" s="40"/>
      <c r="D139" s="58"/>
    </row>
    <row r="140" spans="1:4" x14ac:dyDescent="0.25">
      <c r="A140" s="40"/>
      <c r="B140" s="43"/>
      <c r="C140" s="40"/>
      <c r="D140" s="58"/>
    </row>
    <row r="141" spans="1:4" x14ac:dyDescent="0.25">
      <c r="A141" s="40"/>
      <c r="B141" s="43"/>
      <c r="C141" s="40"/>
      <c r="D141" s="58"/>
    </row>
    <row r="142" spans="1:4" x14ac:dyDescent="0.25">
      <c r="A142" s="40"/>
      <c r="B142" s="44"/>
      <c r="C142" s="40"/>
      <c r="D142" s="58"/>
    </row>
    <row r="143" spans="1:4" x14ac:dyDescent="0.25">
      <c r="A143" s="40"/>
      <c r="B143" s="45"/>
      <c r="C143" s="40"/>
      <c r="D143" s="58"/>
    </row>
    <row r="144" spans="1:4" x14ac:dyDescent="0.25">
      <c r="A144" s="40"/>
      <c r="B144" s="45"/>
      <c r="C144" s="40"/>
      <c r="D144" s="58"/>
    </row>
    <row r="145" spans="1:4" x14ac:dyDescent="0.25">
      <c r="A145" s="40"/>
      <c r="B145" s="45"/>
      <c r="C145" s="40"/>
      <c r="D145" s="58"/>
    </row>
    <row r="146" spans="1:4" x14ac:dyDescent="0.25">
      <c r="A146" s="40"/>
      <c r="B146" s="46"/>
      <c r="C146" s="40"/>
      <c r="D146" s="58"/>
    </row>
    <row r="147" spans="1:4" x14ac:dyDescent="0.25">
      <c r="A147" s="40"/>
      <c r="B147" s="43"/>
      <c r="C147" s="40"/>
      <c r="D147" s="58"/>
    </row>
    <row r="148" spans="1:4" x14ac:dyDescent="0.25">
      <c r="A148" s="40"/>
      <c r="B148" s="45"/>
      <c r="C148" s="40"/>
      <c r="D148" s="58"/>
    </row>
    <row r="149" spans="1:4" x14ac:dyDescent="0.25">
      <c r="A149" s="40"/>
      <c r="B149" s="43"/>
      <c r="C149" s="40"/>
      <c r="D149" s="58"/>
    </row>
    <row r="150" spans="1:4" x14ac:dyDescent="0.25">
      <c r="A150" s="40"/>
      <c r="B150" s="46"/>
      <c r="C150" s="40"/>
      <c r="D150" s="58"/>
    </row>
    <row r="151" spans="1:4" x14ac:dyDescent="0.25">
      <c r="A151" s="40"/>
      <c r="B151" s="45"/>
      <c r="C151" s="40"/>
      <c r="D151" s="58"/>
    </row>
    <row r="152" spans="1:4" x14ac:dyDescent="0.25">
      <c r="A152" s="40"/>
      <c r="B152" s="45"/>
      <c r="C152" s="40"/>
      <c r="D152" s="58"/>
    </row>
    <row r="153" spans="1:4" x14ac:dyDescent="0.25">
      <c r="A153" s="40"/>
      <c r="B153" s="43"/>
      <c r="C153" s="40"/>
      <c r="D153" s="58"/>
    </row>
    <row r="154" spans="1:4" x14ac:dyDescent="0.25">
      <c r="A154" s="40"/>
      <c r="B154" s="44"/>
      <c r="C154" s="40"/>
      <c r="D154" s="58"/>
    </row>
    <row r="155" spans="1:4" x14ac:dyDescent="0.25">
      <c r="A155" s="40"/>
      <c r="B155" s="43"/>
      <c r="C155" s="40"/>
      <c r="D155" s="58"/>
    </row>
    <row r="156" spans="1:4" x14ac:dyDescent="0.25">
      <c r="A156" s="40"/>
      <c r="B156" s="46"/>
      <c r="C156" s="40"/>
      <c r="D156" s="58"/>
    </row>
    <row r="157" spans="1:4" x14ac:dyDescent="0.25">
      <c r="A157" s="40"/>
      <c r="B157" s="46"/>
      <c r="C157" s="40"/>
      <c r="D157" s="58"/>
    </row>
    <row r="158" spans="1:4" x14ac:dyDescent="0.25">
      <c r="A158" s="40"/>
      <c r="B158" s="46"/>
      <c r="C158" s="40"/>
      <c r="D158" s="58"/>
    </row>
    <row r="159" spans="1:4" x14ac:dyDescent="0.25">
      <c r="A159" s="40"/>
      <c r="B159" s="43"/>
      <c r="C159" s="40"/>
      <c r="D159" s="58"/>
    </row>
    <row r="160" spans="1:4" x14ac:dyDescent="0.25">
      <c r="A160" s="40"/>
      <c r="B160" s="45"/>
      <c r="C160" s="40"/>
      <c r="D160" s="58"/>
    </row>
    <row r="161" spans="1:4" x14ac:dyDescent="0.25">
      <c r="A161" s="40"/>
      <c r="B161" s="43"/>
      <c r="C161" s="40"/>
      <c r="D161" s="58"/>
    </row>
    <row r="162" spans="1:4" x14ac:dyDescent="0.25">
      <c r="A162" s="40"/>
      <c r="B162" s="46"/>
      <c r="C162" s="40"/>
      <c r="D162" s="58"/>
    </row>
    <row r="163" spans="1:4" x14ac:dyDescent="0.25">
      <c r="A163" s="40"/>
      <c r="B163" s="43"/>
      <c r="C163" s="40"/>
      <c r="D163" s="58"/>
    </row>
    <row r="164" spans="1:4" x14ac:dyDescent="0.25">
      <c r="A164" s="40"/>
      <c r="B164" s="45"/>
      <c r="C164" s="40"/>
      <c r="D164" s="58"/>
    </row>
    <row r="165" spans="1:4" x14ac:dyDescent="0.25">
      <c r="A165" s="40"/>
      <c r="B165" s="45"/>
      <c r="C165" s="40"/>
      <c r="D165" s="58"/>
    </row>
    <row r="166" spans="1:4" x14ac:dyDescent="0.25">
      <c r="A166" s="40"/>
      <c r="B166" s="44"/>
      <c r="C166" s="40"/>
      <c r="D166" s="58"/>
    </row>
    <row r="167" spans="1:4" x14ac:dyDescent="0.25">
      <c r="A167" s="40"/>
      <c r="B167" s="45"/>
      <c r="C167" s="40"/>
      <c r="D167" s="58"/>
    </row>
    <row r="168" spans="1:4" x14ac:dyDescent="0.25">
      <c r="A168" s="40"/>
      <c r="B168" s="42"/>
      <c r="C168" s="40"/>
      <c r="D168" s="58"/>
    </row>
    <row r="169" spans="1:4" x14ac:dyDescent="0.25">
      <c r="A169" s="40"/>
      <c r="B169" s="42"/>
      <c r="C169" s="40"/>
      <c r="D169" s="58"/>
    </row>
    <row r="170" spans="1:4" x14ac:dyDescent="0.25">
      <c r="A170" s="40"/>
      <c r="B170" s="42"/>
      <c r="C170" s="40"/>
      <c r="D170" s="58"/>
    </row>
    <row r="171" spans="1:4" x14ac:dyDescent="0.25">
      <c r="A171" s="40"/>
      <c r="B171" s="42"/>
      <c r="C171" s="40"/>
      <c r="D171" s="58"/>
    </row>
    <row r="172" spans="1:4" ht="16.5" customHeight="1" x14ac:dyDescent="0.25">
      <c r="A172" s="103"/>
      <c r="B172" s="103"/>
      <c r="C172" s="103"/>
      <c r="D172" s="59"/>
    </row>
    <row r="173" spans="1:4" ht="3.75" customHeight="1" x14ac:dyDescent="0.25">
      <c r="A173" s="38"/>
      <c r="B173" s="38"/>
      <c r="C173" s="38"/>
      <c r="D173" s="60"/>
    </row>
    <row r="174" spans="1:4" ht="31.5" customHeight="1" x14ac:dyDescent="0.25">
      <c r="A174" s="103"/>
      <c r="B174" s="103"/>
      <c r="C174" s="37"/>
      <c r="D174" s="59"/>
    </row>
    <row r="175" spans="1:4" x14ac:dyDescent="0.25">
      <c r="A175" s="103"/>
      <c r="B175" s="103"/>
      <c r="C175" s="37"/>
      <c r="D175" s="59"/>
    </row>
    <row r="176" spans="1:4" x14ac:dyDescent="0.25">
      <c r="A176" s="120"/>
      <c r="B176" s="121"/>
      <c r="C176" s="47"/>
      <c r="D176" s="59"/>
    </row>
    <row r="177" spans="1:4" x14ac:dyDescent="0.25">
      <c r="A177" s="38"/>
      <c r="B177" s="38"/>
      <c r="C177" s="38"/>
      <c r="D177" s="60"/>
    </row>
    <row r="178" spans="1:4" x14ac:dyDescent="0.25">
      <c r="A178" s="38"/>
      <c r="B178" s="38"/>
      <c r="C178" s="38"/>
      <c r="D178" s="60"/>
    </row>
    <row r="179" spans="1:4" x14ac:dyDescent="0.25">
      <c r="A179" s="38"/>
      <c r="B179" s="38"/>
      <c r="C179" s="38"/>
      <c r="D179" s="60"/>
    </row>
    <row r="180" spans="1:4" x14ac:dyDescent="0.25">
      <c r="A180" s="38"/>
      <c r="B180" s="38"/>
      <c r="C180" s="38"/>
      <c r="D180" s="60"/>
    </row>
    <row r="181" spans="1:4" x14ac:dyDescent="0.25">
      <c r="A181" s="38"/>
      <c r="B181" s="38"/>
      <c r="C181" s="38"/>
      <c r="D181" s="60"/>
    </row>
    <row r="182" spans="1:4" x14ac:dyDescent="0.25">
      <c r="A182" s="38"/>
      <c r="B182" s="38"/>
      <c r="C182" s="38"/>
      <c r="D182" s="60"/>
    </row>
    <row r="183" spans="1:4" x14ac:dyDescent="0.25">
      <c r="A183" s="38"/>
      <c r="B183" s="38"/>
      <c r="C183" s="38"/>
      <c r="D183" s="60"/>
    </row>
    <row r="184" spans="1:4" x14ac:dyDescent="0.25">
      <c r="A184" s="38"/>
      <c r="B184" s="38"/>
      <c r="C184" s="38"/>
      <c r="D184" s="60"/>
    </row>
  </sheetData>
  <mergeCells count="24">
    <mergeCell ref="A5:A6"/>
    <mergeCell ref="A8:E8"/>
    <mergeCell ref="A176:B176"/>
    <mergeCell ref="A112:C112"/>
    <mergeCell ref="A172:C172"/>
    <mergeCell ref="A174:B174"/>
    <mergeCell ref="A175:B175"/>
    <mergeCell ref="B136:D136"/>
    <mergeCell ref="A3:E3"/>
    <mergeCell ref="A36:B36"/>
    <mergeCell ref="B114:D114"/>
    <mergeCell ref="A134:C134"/>
    <mergeCell ref="A107:B107"/>
    <mergeCell ref="B110:D110"/>
    <mergeCell ref="A10:B10"/>
    <mergeCell ref="A108:B108"/>
    <mergeCell ref="A109:B109"/>
    <mergeCell ref="A105:B105"/>
    <mergeCell ref="A106:E106"/>
    <mergeCell ref="A12:E12"/>
    <mergeCell ref="A37:E37"/>
    <mergeCell ref="B5:B6"/>
    <mergeCell ref="C5:C6"/>
    <mergeCell ref="D5:E5"/>
  </mergeCells>
  <pageMargins left="0.86614173228346458" right="0.23622047244094491" top="0.39370078740157483" bottom="0.39370078740157483" header="0.31496062992125984" footer="0.31496062992125984"/>
  <pageSetup paperSize="9" scale="85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topLeftCell="A94" zoomScaleNormal="100" workbookViewId="0">
      <selection activeCell="F108" sqref="F108"/>
    </sheetView>
  </sheetViews>
  <sheetFormatPr defaultRowHeight="15" x14ac:dyDescent="0.25"/>
  <cols>
    <col min="1" max="1" width="4.7109375" style="5" customWidth="1"/>
    <col min="2" max="2" width="44" style="5" customWidth="1"/>
    <col min="3" max="3" width="12.140625" style="5" customWidth="1"/>
    <col min="4" max="4" width="20.140625" style="5" customWidth="1"/>
    <col min="5" max="5" width="9.7109375" style="5" customWidth="1"/>
    <col min="6" max="6" width="14" bestFit="1" customWidth="1"/>
  </cols>
  <sheetData>
    <row r="1" spans="1:5" x14ac:dyDescent="0.25">
      <c r="B1" s="123" t="s">
        <v>101</v>
      </c>
      <c r="C1" s="123"/>
      <c r="D1" s="123"/>
    </row>
    <row r="2" spans="1:5" ht="15.75" thickBot="1" x14ac:dyDescent="0.3"/>
    <row r="3" spans="1:5" ht="16.5" thickBot="1" x14ac:dyDescent="0.3">
      <c r="A3" s="14" t="s">
        <v>0</v>
      </c>
      <c r="B3" s="2" t="s">
        <v>1</v>
      </c>
      <c r="C3" s="2" t="s">
        <v>2</v>
      </c>
      <c r="D3" s="2" t="s">
        <v>7</v>
      </c>
      <c r="E3" s="15" t="s">
        <v>3</v>
      </c>
    </row>
    <row r="4" spans="1:5" ht="15.75" x14ac:dyDescent="0.25">
      <c r="A4" s="16">
        <v>1</v>
      </c>
      <c r="B4" s="17" t="s">
        <v>25</v>
      </c>
      <c r="C4" s="9" t="s">
        <v>6</v>
      </c>
      <c r="D4" s="18">
        <v>1774110</v>
      </c>
      <c r="E4" s="10">
        <v>2019</v>
      </c>
    </row>
    <row r="5" spans="1:5" ht="25.5" x14ac:dyDescent="0.25">
      <c r="A5" s="19">
        <v>2</v>
      </c>
      <c r="B5" s="20" t="s">
        <v>26</v>
      </c>
      <c r="C5" s="1" t="s">
        <v>6</v>
      </c>
      <c r="D5" s="4">
        <v>193057</v>
      </c>
      <c r="E5" s="11">
        <v>2019</v>
      </c>
    </row>
    <row r="6" spans="1:5" ht="76.5" x14ac:dyDescent="0.25">
      <c r="A6" s="19">
        <v>3</v>
      </c>
      <c r="B6" s="21" t="s">
        <v>68</v>
      </c>
      <c r="C6" s="1" t="s">
        <v>6</v>
      </c>
      <c r="D6" s="4">
        <v>930809</v>
      </c>
      <c r="E6" s="11">
        <v>2019</v>
      </c>
    </row>
    <row r="7" spans="1:5" ht="63.75" x14ac:dyDescent="0.25">
      <c r="A7" s="19">
        <v>4</v>
      </c>
      <c r="B7" s="21" t="s">
        <v>69</v>
      </c>
      <c r="C7" s="1" t="s">
        <v>6</v>
      </c>
      <c r="D7" s="4">
        <v>11941</v>
      </c>
      <c r="E7" s="11">
        <v>2019</v>
      </c>
    </row>
    <row r="8" spans="1:5" ht="51" x14ac:dyDescent="0.25">
      <c r="A8" s="19">
        <v>5</v>
      </c>
      <c r="B8" s="22" t="s">
        <v>83</v>
      </c>
      <c r="C8" s="1" t="s">
        <v>6</v>
      </c>
      <c r="D8" s="4">
        <v>165171</v>
      </c>
      <c r="E8" s="11">
        <v>2019</v>
      </c>
    </row>
    <row r="9" spans="1:5" ht="76.5" x14ac:dyDescent="0.25">
      <c r="A9" s="19">
        <v>6</v>
      </c>
      <c r="B9" s="22" t="s">
        <v>86</v>
      </c>
      <c r="C9" s="1" t="s">
        <v>6</v>
      </c>
      <c r="D9" s="4">
        <v>185000</v>
      </c>
      <c r="E9" s="11">
        <v>2019</v>
      </c>
    </row>
    <row r="10" spans="1:5" ht="38.25" x14ac:dyDescent="0.25">
      <c r="A10" s="19">
        <v>7</v>
      </c>
      <c r="B10" s="22" t="s">
        <v>88</v>
      </c>
      <c r="C10" s="1" t="s">
        <v>6</v>
      </c>
      <c r="D10" s="4">
        <v>146583.6</v>
      </c>
      <c r="E10" s="11">
        <v>2019</v>
      </c>
    </row>
    <row r="11" spans="1:5" ht="63.75" x14ac:dyDescent="0.25">
      <c r="A11" s="19">
        <v>8</v>
      </c>
      <c r="B11" s="22" t="s">
        <v>66</v>
      </c>
      <c r="C11" s="1" t="s">
        <v>6</v>
      </c>
      <c r="D11" s="4">
        <v>144374</v>
      </c>
      <c r="E11" s="11">
        <v>2019</v>
      </c>
    </row>
    <row r="12" spans="1:5" ht="25.5" x14ac:dyDescent="0.25">
      <c r="A12" s="19">
        <v>9</v>
      </c>
      <c r="B12" s="22" t="s">
        <v>89</v>
      </c>
      <c r="C12" s="1" t="s">
        <v>6</v>
      </c>
      <c r="D12" s="4">
        <v>45000</v>
      </c>
      <c r="E12" s="11">
        <v>2019</v>
      </c>
    </row>
    <row r="13" spans="1:5" ht="38.25" x14ac:dyDescent="0.25">
      <c r="A13" s="19">
        <v>10</v>
      </c>
      <c r="B13" s="22" t="s">
        <v>78</v>
      </c>
      <c r="C13" s="1" t="s">
        <v>6</v>
      </c>
      <c r="D13" s="4">
        <v>188712</v>
      </c>
      <c r="E13" s="11">
        <v>2019</v>
      </c>
    </row>
    <row r="14" spans="1:5" ht="25.5" x14ac:dyDescent="0.25">
      <c r="A14" s="19">
        <v>11</v>
      </c>
      <c r="B14" s="22" t="s">
        <v>90</v>
      </c>
      <c r="C14" s="1" t="s">
        <v>6</v>
      </c>
      <c r="D14" s="4">
        <v>46110</v>
      </c>
      <c r="E14" s="11">
        <v>2019</v>
      </c>
    </row>
    <row r="15" spans="1:5" ht="38.25" x14ac:dyDescent="0.25">
      <c r="A15" s="19">
        <v>12</v>
      </c>
      <c r="B15" s="22" t="s">
        <v>91</v>
      </c>
      <c r="C15" s="1" t="s">
        <v>6</v>
      </c>
      <c r="D15" s="4">
        <v>43500</v>
      </c>
      <c r="E15" s="11">
        <v>2019</v>
      </c>
    </row>
    <row r="16" spans="1:5" ht="38.25" x14ac:dyDescent="0.25">
      <c r="A16" s="19">
        <v>13</v>
      </c>
      <c r="B16" s="22" t="s">
        <v>93</v>
      </c>
      <c r="C16" s="1" t="s">
        <v>6</v>
      </c>
      <c r="D16" s="4">
        <v>33291</v>
      </c>
      <c r="E16" s="11">
        <v>2019</v>
      </c>
    </row>
    <row r="17" spans="1:5" ht="89.25" x14ac:dyDescent="0.25">
      <c r="A17" s="19">
        <v>14</v>
      </c>
      <c r="B17" s="22" t="s">
        <v>67</v>
      </c>
      <c r="C17" s="1" t="s">
        <v>6</v>
      </c>
      <c r="D17" s="4">
        <v>2196980.2400000002</v>
      </c>
      <c r="E17" s="11">
        <v>2019</v>
      </c>
    </row>
    <row r="18" spans="1:5" ht="63.75" x14ac:dyDescent="0.25">
      <c r="A18" s="19">
        <v>15</v>
      </c>
      <c r="B18" s="22" t="s">
        <v>71</v>
      </c>
      <c r="C18" s="1" t="s">
        <v>6</v>
      </c>
      <c r="D18" s="4">
        <v>180700</v>
      </c>
      <c r="E18" s="11">
        <v>2019</v>
      </c>
    </row>
    <row r="19" spans="1:5" ht="63.75" x14ac:dyDescent="0.25">
      <c r="A19" s="19">
        <v>16</v>
      </c>
      <c r="B19" s="22" t="s">
        <v>76</v>
      </c>
      <c r="C19" s="1" t="s">
        <v>6</v>
      </c>
      <c r="D19" s="4">
        <v>81596</v>
      </c>
      <c r="E19" s="11">
        <v>2019</v>
      </c>
    </row>
    <row r="20" spans="1:5" ht="63.75" x14ac:dyDescent="0.25">
      <c r="A20" s="19">
        <v>17</v>
      </c>
      <c r="B20" s="22" t="s">
        <v>79</v>
      </c>
      <c r="C20" s="1" t="s">
        <v>6</v>
      </c>
      <c r="D20" s="4">
        <v>1446331</v>
      </c>
      <c r="E20" s="11">
        <v>2019</v>
      </c>
    </row>
    <row r="21" spans="1:5" ht="114.75" x14ac:dyDescent="0.25">
      <c r="A21" s="19">
        <v>18</v>
      </c>
      <c r="B21" s="22" t="s">
        <v>94</v>
      </c>
      <c r="C21" s="1" t="s">
        <v>6</v>
      </c>
      <c r="D21" s="4">
        <v>634254</v>
      </c>
      <c r="E21" s="11">
        <v>2019</v>
      </c>
    </row>
    <row r="22" spans="1:5" ht="38.25" x14ac:dyDescent="0.25">
      <c r="A22" s="19">
        <v>19</v>
      </c>
      <c r="B22" s="22" t="s">
        <v>81</v>
      </c>
      <c r="C22" s="1" t="s">
        <v>6</v>
      </c>
      <c r="D22" s="4">
        <v>184828</v>
      </c>
      <c r="E22" s="11">
        <v>2019</v>
      </c>
    </row>
    <row r="23" spans="1:5" ht="38.25" x14ac:dyDescent="0.25">
      <c r="A23" s="19">
        <v>20</v>
      </c>
      <c r="B23" s="22" t="s">
        <v>95</v>
      </c>
      <c r="C23" s="1" t="s">
        <v>6</v>
      </c>
      <c r="D23" s="4">
        <v>218000</v>
      </c>
      <c r="E23" s="11">
        <v>2019</v>
      </c>
    </row>
    <row r="24" spans="1:5" ht="89.25" x14ac:dyDescent="0.25">
      <c r="A24" s="19">
        <v>21</v>
      </c>
      <c r="B24" s="22" t="s">
        <v>96</v>
      </c>
      <c r="C24" s="1" t="s">
        <v>6</v>
      </c>
      <c r="D24" s="4">
        <v>89889</v>
      </c>
      <c r="E24" s="11">
        <v>2019</v>
      </c>
    </row>
    <row r="25" spans="1:5" ht="63.75" x14ac:dyDescent="0.25">
      <c r="A25" s="19">
        <v>22</v>
      </c>
      <c r="B25" s="22" t="s">
        <v>97</v>
      </c>
      <c r="C25" s="1" t="s">
        <v>6</v>
      </c>
      <c r="D25" s="4">
        <v>91233.600000000006</v>
      </c>
      <c r="E25" s="11">
        <v>2019</v>
      </c>
    </row>
    <row r="26" spans="1:5" ht="51" x14ac:dyDescent="0.25">
      <c r="A26" s="19">
        <v>23</v>
      </c>
      <c r="B26" s="22" t="s">
        <v>98</v>
      </c>
      <c r="C26" s="1" t="s">
        <v>6</v>
      </c>
      <c r="D26" s="4">
        <v>52684.2</v>
      </c>
      <c r="E26" s="11">
        <v>2019</v>
      </c>
    </row>
    <row r="27" spans="1:5" ht="76.5" x14ac:dyDescent="0.25">
      <c r="A27" s="19">
        <v>24</v>
      </c>
      <c r="B27" s="22" t="s">
        <v>99</v>
      </c>
      <c r="C27" s="1" t="s">
        <v>6</v>
      </c>
      <c r="D27" s="4">
        <v>26306.400000000001</v>
      </c>
      <c r="E27" s="11">
        <v>2019</v>
      </c>
    </row>
    <row r="28" spans="1:5" ht="25.5" x14ac:dyDescent="0.25">
      <c r="A28" s="19">
        <v>25</v>
      </c>
      <c r="B28" s="21" t="s">
        <v>70</v>
      </c>
      <c r="C28" s="1" t="s">
        <v>6</v>
      </c>
      <c r="D28" s="4">
        <v>200000</v>
      </c>
      <c r="E28" s="11">
        <v>2019</v>
      </c>
    </row>
    <row r="29" spans="1:5" ht="51" x14ac:dyDescent="0.25">
      <c r="A29" s="19">
        <v>26</v>
      </c>
      <c r="B29" s="21" t="s">
        <v>72</v>
      </c>
      <c r="C29" s="1" t="s">
        <v>6</v>
      </c>
      <c r="D29" s="4">
        <v>160200</v>
      </c>
      <c r="E29" s="11">
        <v>2019</v>
      </c>
    </row>
    <row r="30" spans="1:5" ht="51" x14ac:dyDescent="0.25">
      <c r="A30" s="19">
        <v>27</v>
      </c>
      <c r="B30" s="21" t="s">
        <v>73</v>
      </c>
      <c r="C30" s="1" t="s">
        <v>6</v>
      </c>
      <c r="D30" s="4">
        <v>24582</v>
      </c>
      <c r="E30" s="11">
        <v>2019</v>
      </c>
    </row>
    <row r="31" spans="1:5" ht="63.75" x14ac:dyDescent="0.25">
      <c r="A31" s="19">
        <v>28</v>
      </c>
      <c r="B31" s="21" t="s">
        <v>74</v>
      </c>
      <c r="C31" s="1" t="s">
        <v>6</v>
      </c>
      <c r="D31" s="4">
        <v>36480</v>
      </c>
      <c r="E31" s="11">
        <v>2019</v>
      </c>
    </row>
    <row r="32" spans="1:5" ht="76.5" x14ac:dyDescent="0.25">
      <c r="A32" s="19">
        <v>29</v>
      </c>
      <c r="B32" s="21" t="s">
        <v>75</v>
      </c>
      <c r="C32" s="1" t="s">
        <v>6</v>
      </c>
      <c r="D32" s="4">
        <v>115860</v>
      </c>
      <c r="E32" s="11">
        <v>2019</v>
      </c>
    </row>
    <row r="33" spans="1:6" ht="63.75" x14ac:dyDescent="0.25">
      <c r="A33" s="19">
        <v>30</v>
      </c>
      <c r="B33" s="21" t="s">
        <v>77</v>
      </c>
      <c r="C33" s="1" t="s">
        <v>6</v>
      </c>
      <c r="D33" s="4">
        <v>184789</v>
      </c>
      <c r="E33" s="11">
        <v>2019</v>
      </c>
    </row>
    <row r="34" spans="1:6" ht="38.25" x14ac:dyDescent="0.25">
      <c r="A34" s="19">
        <v>31</v>
      </c>
      <c r="B34" s="22" t="s">
        <v>82</v>
      </c>
      <c r="C34" s="1" t="s">
        <v>6</v>
      </c>
      <c r="D34" s="4">
        <v>235056</v>
      </c>
      <c r="E34" s="11">
        <v>2019</v>
      </c>
    </row>
    <row r="35" spans="1:6" ht="25.5" x14ac:dyDescent="0.25">
      <c r="A35" s="19">
        <v>32</v>
      </c>
      <c r="B35" s="22" t="s">
        <v>85</v>
      </c>
      <c r="C35" s="1" t="s">
        <v>6</v>
      </c>
      <c r="D35" s="4">
        <v>446209.2</v>
      </c>
      <c r="E35" s="11">
        <v>2019</v>
      </c>
    </row>
    <row r="36" spans="1:6" ht="51" x14ac:dyDescent="0.25">
      <c r="A36" s="19">
        <v>33</v>
      </c>
      <c r="B36" s="21" t="s">
        <v>87</v>
      </c>
      <c r="C36" s="1" t="s">
        <v>6</v>
      </c>
      <c r="D36" s="4">
        <v>34692</v>
      </c>
      <c r="E36" s="11">
        <v>2019</v>
      </c>
    </row>
    <row r="37" spans="1:6" ht="25.5" x14ac:dyDescent="0.25">
      <c r="A37" s="19">
        <v>34</v>
      </c>
      <c r="B37" s="21" t="s">
        <v>92</v>
      </c>
      <c r="C37" s="1" t="s">
        <v>6</v>
      </c>
      <c r="D37" s="4">
        <v>73646.06</v>
      </c>
      <c r="E37" s="11">
        <v>2019</v>
      </c>
    </row>
    <row r="38" spans="1:6" ht="63.75" x14ac:dyDescent="0.25">
      <c r="A38" s="19">
        <v>35</v>
      </c>
      <c r="B38" s="22" t="s">
        <v>84</v>
      </c>
      <c r="C38" s="1" t="s">
        <v>6</v>
      </c>
      <c r="D38" s="4">
        <v>99390</v>
      </c>
      <c r="E38" s="11">
        <v>2019</v>
      </c>
    </row>
    <row r="39" spans="1:6" ht="38.25" x14ac:dyDescent="0.25">
      <c r="A39" s="19">
        <v>36</v>
      </c>
      <c r="B39" s="21" t="s">
        <v>80</v>
      </c>
      <c r="C39" s="1" t="s">
        <v>6</v>
      </c>
      <c r="D39" s="4">
        <v>498000</v>
      </c>
      <c r="E39" s="11">
        <v>2019</v>
      </c>
    </row>
    <row r="40" spans="1:6" ht="15.75" x14ac:dyDescent="0.25">
      <c r="A40" s="19">
        <v>37</v>
      </c>
      <c r="B40" s="20" t="s">
        <v>27</v>
      </c>
      <c r="C40" s="1" t="s">
        <v>6</v>
      </c>
      <c r="D40" s="4">
        <v>553000</v>
      </c>
      <c r="E40" s="11">
        <v>2019</v>
      </c>
    </row>
    <row r="41" spans="1:6" ht="15.75" x14ac:dyDescent="0.25">
      <c r="A41" s="19">
        <v>38</v>
      </c>
      <c r="B41" s="20" t="s">
        <v>4</v>
      </c>
      <c r="C41" s="1" t="s">
        <v>6</v>
      </c>
      <c r="D41" s="4">
        <v>186746.75</v>
      </c>
      <c r="E41" s="11">
        <v>2019</v>
      </c>
    </row>
    <row r="42" spans="1:6" ht="15.75" x14ac:dyDescent="0.25">
      <c r="A42" s="19">
        <v>39</v>
      </c>
      <c r="B42" s="20" t="s">
        <v>5</v>
      </c>
      <c r="C42" s="1" t="s">
        <v>6</v>
      </c>
      <c r="D42" s="4">
        <v>55912.3</v>
      </c>
      <c r="E42" s="11">
        <v>2019</v>
      </c>
    </row>
    <row r="43" spans="1:6" ht="26.25" thickBot="1" x14ac:dyDescent="0.3">
      <c r="A43" s="23">
        <v>40</v>
      </c>
      <c r="B43" s="24" t="s">
        <v>28</v>
      </c>
      <c r="C43" s="12" t="s">
        <v>6</v>
      </c>
      <c r="D43" s="25">
        <v>2963180</v>
      </c>
      <c r="E43" s="13">
        <v>2019</v>
      </c>
      <c r="F43" s="7">
        <f>SUM(D4:D43)</f>
        <v>14978204.35</v>
      </c>
    </row>
    <row r="44" spans="1:6" ht="51" x14ac:dyDescent="0.25">
      <c r="A44" s="16">
        <v>41</v>
      </c>
      <c r="B44" s="26" t="s">
        <v>8</v>
      </c>
      <c r="C44" s="9" t="s">
        <v>6</v>
      </c>
      <c r="D44" s="18">
        <v>1070934.22</v>
      </c>
      <c r="E44" s="10">
        <v>2019</v>
      </c>
    </row>
    <row r="45" spans="1:6" ht="51" x14ac:dyDescent="0.25">
      <c r="A45" s="19">
        <v>42</v>
      </c>
      <c r="B45" s="27" t="s">
        <v>8</v>
      </c>
      <c r="C45" s="1" t="s">
        <v>6</v>
      </c>
      <c r="D45" s="4">
        <v>3144409.54</v>
      </c>
      <c r="E45" s="11">
        <v>2019</v>
      </c>
    </row>
    <row r="46" spans="1:6" ht="51" x14ac:dyDescent="0.25">
      <c r="A46" s="19">
        <v>43</v>
      </c>
      <c r="B46" s="27" t="s">
        <v>8</v>
      </c>
      <c r="C46" s="1" t="s">
        <v>6</v>
      </c>
      <c r="D46" s="4">
        <v>211958.33</v>
      </c>
      <c r="E46" s="11">
        <v>2019</v>
      </c>
    </row>
    <row r="47" spans="1:6" ht="51" x14ac:dyDescent="0.25">
      <c r="A47" s="19">
        <v>44</v>
      </c>
      <c r="B47" s="27" t="s">
        <v>8</v>
      </c>
      <c r="C47" s="1" t="s">
        <v>6</v>
      </c>
      <c r="D47" s="4">
        <v>4575478.2300000004</v>
      </c>
      <c r="E47" s="11">
        <v>2019</v>
      </c>
    </row>
    <row r="48" spans="1:6" ht="38.25" x14ac:dyDescent="0.25">
      <c r="A48" s="19">
        <v>45</v>
      </c>
      <c r="B48" s="27" t="s">
        <v>10</v>
      </c>
      <c r="C48" s="1" t="s">
        <v>6</v>
      </c>
      <c r="D48" s="4">
        <v>9691890.4000000004</v>
      </c>
      <c r="E48" s="11">
        <v>2019</v>
      </c>
    </row>
    <row r="49" spans="1:6" ht="63.75" x14ac:dyDescent="0.25">
      <c r="A49" s="19">
        <v>46</v>
      </c>
      <c r="B49" s="27" t="s">
        <v>11</v>
      </c>
      <c r="C49" s="1" t="s">
        <v>6</v>
      </c>
      <c r="D49" s="4">
        <v>2844750.77</v>
      </c>
      <c r="E49" s="11">
        <v>2019</v>
      </c>
    </row>
    <row r="50" spans="1:6" ht="76.5" x14ac:dyDescent="0.25">
      <c r="A50" s="19">
        <v>47</v>
      </c>
      <c r="B50" s="27" t="s">
        <v>12</v>
      </c>
      <c r="C50" s="1" t="s">
        <v>6</v>
      </c>
      <c r="D50" s="4">
        <v>147112.79</v>
      </c>
      <c r="E50" s="11">
        <v>2019</v>
      </c>
    </row>
    <row r="51" spans="1:6" ht="25.5" x14ac:dyDescent="0.25">
      <c r="A51" s="19">
        <v>48</v>
      </c>
      <c r="B51" s="27" t="s">
        <v>13</v>
      </c>
      <c r="C51" s="1" t="s">
        <v>6</v>
      </c>
      <c r="D51" s="4">
        <v>25488462.390000001</v>
      </c>
      <c r="E51" s="11">
        <v>2019</v>
      </c>
    </row>
    <row r="52" spans="1:6" ht="25.5" x14ac:dyDescent="0.25">
      <c r="A52" s="19">
        <v>49</v>
      </c>
      <c r="B52" s="27" t="s">
        <v>14</v>
      </c>
      <c r="C52" s="1" t="s">
        <v>6</v>
      </c>
      <c r="D52" s="4">
        <v>562834.06999999995</v>
      </c>
      <c r="E52" s="11">
        <v>2019</v>
      </c>
    </row>
    <row r="53" spans="1:6" ht="25.5" x14ac:dyDescent="0.25">
      <c r="A53" s="19">
        <v>50</v>
      </c>
      <c r="B53" s="27" t="s">
        <v>15</v>
      </c>
      <c r="C53" s="1" t="s">
        <v>6</v>
      </c>
      <c r="D53" s="4">
        <v>15559151.42</v>
      </c>
      <c r="E53" s="11">
        <v>2019</v>
      </c>
    </row>
    <row r="54" spans="1:6" ht="25.5" x14ac:dyDescent="0.25">
      <c r="A54" s="19">
        <v>51</v>
      </c>
      <c r="B54" s="27" t="s">
        <v>16</v>
      </c>
      <c r="C54" s="1" t="s">
        <v>6</v>
      </c>
      <c r="D54" s="4">
        <v>27638933.239999998</v>
      </c>
      <c r="E54" s="11">
        <v>2019</v>
      </c>
    </row>
    <row r="55" spans="1:6" ht="51" x14ac:dyDescent="0.25">
      <c r="A55" s="19">
        <v>52</v>
      </c>
      <c r="B55" s="27" t="s">
        <v>17</v>
      </c>
      <c r="C55" s="1" t="s">
        <v>6</v>
      </c>
      <c r="D55" s="4">
        <v>7208434.4699999997</v>
      </c>
      <c r="E55" s="11">
        <v>2019</v>
      </c>
    </row>
    <row r="56" spans="1:6" ht="63.75" x14ac:dyDescent="0.25">
      <c r="A56" s="19">
        <v>53</v>
      </c>
      <c r="B56" s="27" t="s">
        <v>18</v>
      </c>
      <c r="C56" s="1" t="s">
        <v>6</v>
      </c>
      <c r="D56" s="4">
        <v>1579655.13</v>
      </c>
      <c r="E56" s="11">
        <v>2019</v>
      </c>
    </row>
    <row r="57" spans="1:6" ht="25.5" x14ac:dyDescent="0.25">
      <c r="A57" s="19">
        <v>54</v>
      </c>
      <c r="B57" s="27" t="s">
        <v>19</v>
      </c>
      <c r="C57" s="1" t="s">
        <v>6</v>
      </c>
      <c r="D57" s="4">
        <v>4515000.92</v>
      </c>
      <c r="E57" s="11">
        <v>2019</v>
      </c>
    </row>
    <row r="58" spans="1:6" ht="38.25" x14ac:dyDescent="0.25">
      <c r="A58" s="19">
        <v>55</v>
      </c>
      <c r="B58" s="27" t="s">
        <v>20</v>
      </c>
      <c r="C58" s="1" t="s">
        <v>6</v>
      </c>
      <c r="D58" s="4">
        <v>68755150.170000002</v>
      </c>
      <c r="E58" s="11">
        <v>2019</v>
      </c>
    </row>
    <row r="59" spans="1:6" ht="25.5" x14ac:dyDescent="0.25">
      <c r="A59" s="19">
        <v>56</v>
      </c>
      <c r="B59" s="27" t="s">
        <v>21</v>
      </c>
      <c r="C59" s="1" t="s">
        <v>6</v>
      </c>
      <c r="D59" s="4">
        <v>3293664.46</v>
      </c>
      <c r="E59" s="11">
        <v>2019</v>
      </c>
    </row>
    <row r="60" spans="1:6" ht="38.25" x14ac:dyDescent="0.25">
      <c r="A60" s="19">
        <v>57</v>
      </c>
      <c r="B60" s="27" t="s">
        <v>22</v>
      </c>
      <c r="C60" s="1" t="s">
        <v>6</v>
      </c>
      <c r="D60" s="4">
        <v>19314655.050000001</v>
      </c>
      <c r="E60" s="11">
        <v>2019</v>
      </c>
    </row>
    <row r="61" spans="1:6" ht="39" thickBot="1" x14ac:dyDescent="0.3">
      <c r="A61" s="23">
        <v>58</v>
      </c>
      <c r="B61" s="28" t="s">
        <v>23</v>
      </c>
      <c r="C61" s="12" t="s">
        <v>6</v>
      </c>
      <c r="D61" s="25">
        <v>3656684.04</v>
      </c>
      <c r="E61" s="13">
        <v>2019</v>
      </c>
      <c r="F61" s="3">
        <f>SUM(D44:D61)</f>
        <v>199259159.64000002</v>
      </c>
    </row>
    <row r="62" spans="1:6" ht="15.75" x14ac:dyDescent="0.25">
      <c r="A62" s="16">
        <v>59</v>
      </c>
      <c r="B62" s="17" t="s">
        <v>25</v>
      </c>
      <c r="C62" s="9" t="s">
        <v>6</v>
      </c>
      <c r="D62" s="18">
        <v>1863756</v>
      </c>
      <c r="E62" s="10">
        <v>2020</v>
      </c>
    </row>
    <row r="63" spans="1:6" ht="25.5" x14ac:dyDescent="0.25">
      <c r="A63" s="19">
        <v>60</v>
      </c>
      <c r="B63" s="20" t="s">
        <v>26</v>
      </c>
      <c r="C63" s="1" t="s">
        <v>6</v>
      </c>
      <c r="D63" s="4">
        <v>483360.59</v>
      </c>
      <c r="E63" s="11">
        <v>2020</v>
      </c>
    </row>
    <row r="64" spans="1:6" ht="89.25" x14ac:dyDescent="0.25">
      <c r="A64" s="19">
        <v>61</v>
      </c>
      <c r="B64" s="29" t="s">
        <v>65</v>
      </c>
      <c r="C64" s="1" t="s">
        <v>6</v>
      </c>
      <c r="D64" s="4">
        <v>129599.2</v>
      </c>
      <c r="E64" s="11">
        <v>2020</v>
      </c>
    </row>
    <row r="65" spans="1:5" ht="63.75" x14ac:dyDescent="0.25">
      <c r="A65" s="19">
        <v>62</v>
      </c>
      <c r="B65" s="29" t="s">
        <v>41</v>
      </c>
      <c r="C65" s="1" t="s">
        <v>6</v>
      </c>
      <c r="D65" s="4">
        <v>55160</v>
      </c>
      <c r="E65" s="11">
        <v>2020</v>
      </c>
    </row>
    <row r="66" spans="1:5" ht="63.75" x14ac:dyDescent="0.25">
      <c r="A66" s="19">
        <v>63</v>
      </c>
      <c r="B66" s="29" t="s">
        <v>37</v>
      </c>
      <c r="C66" s="1" t="s">
        <v>6</v>
      </c>
      <c r="D66" s="4">
        <v>479792</v>
      </c>
      <c r="E66" s="11">
        <v>2020</v>
      </c>
    </row>
    <row r="67" spans="1:5" ht="38.25" x14ac:dyDescent="0.25">
      <c r="A67" s="19">
        <v>64</v>
      </c>
      <c r="B67" s="30" t="s">
        <v>43</v>
      </c>
      <c r="C67" s="1" t="s">
        <v>6</v>
      </c>
      <c r="D67" s="4">
        <v>833000</v>
      </c>
      <c r="E67" s="11">
        <v>2020</v>
      </c>
    </row>
    <row r="68" spans="1:5" ht="63.75" x14ac:dyDescent="0.25">
      <c r="A68" s="19">
        <v>65</v>
      </c>
      <c r="B68" s="31" t="s">
        <v>46</v>
      </c>
      <c r="C68" s="1" t="s">
        <v>6</v>
      </c>
      <c r="D68" s="4">
        <v>141900</v>
      </c>
      <c r="E68" s="11">
        <v>2020</v>
      </c>
    </row>
    <row r="69" spans="1:5" ht="76.5" x14ac:dyDescent="0.25">
      <c r="A69" s="19">
        <v>66</v>
      </c>
      <c r="B69" s="31" t="s">
        <v>53</v>
      </c>
      <c r="C69" s="1" t="s">
        <v>6</v>
      </c>
      <c r="D69" s="4">
        <v>55094</v>
      </c>
      <c r="E69" s="11">
        <v>2020</v>
      </c>
    </row>
    <row r="70" spans="1:5" ht="76.5" x14ac:dyDescent="0.25">
      <c r="A70" s="19">
        <v>67</v>
      </c>
      <c r="B70" s="31" t="s">
        <v>52</v>
      </c>
      <c r="C70" s="1" t="s">
        <v>6</v>
      </c>
      <c r="D70" s="4">
        <v>274740</v>
      </c>
      <c r="E70" s="11">
        <v>2020</v>
      </c>
    </row>
    <row r="71" spans="1:5" ht="51" x14ac:dyDescent="0.25">
      <c r="A71" s="19">
        <v>68</v>
      </c>
      <c r="B71" s="32" t="s">
        <v>54</v>
      </c>
      <c r="C71" s="1" t="s">
        <v>6</v>
      </c>
      <c r="D71" s="4">
        <v>118784</v>
      </c>
      <c r="E71" s="11">
        <v>2020</v>
      </c>
    </row>
    <row r="72" spans="1:5" ht="89.25" x14ac:dyDescent="0.25">
      <c r="A72" s="19">
        <v>69</v>
      </c>
      <c r="B72" s="29" t="s">
        <v>61</v>
      </c>
      <c r="C72" s="1" t="s">
        <v>6</v>
      </c>
      <c r="D72" s="4">
        <v>321180</v>
      </c>
      <c r="E72" s="11">
        <v>2020</v>
      </c>
    </row>
    <row r="73" spans="1:5" ht="51" x14ac:dyDescent="0.25">
      <c r="A73" s="19">
        <v>70</v>
      </c>
      <c r="B73" s="31" t="s">
        <v>62</v>
      </c>
      <c r="C73" s="1" t="s">
        <v>6</v>
      </c>
      <c r="D73" s="4">
        <v>38004</v>
      </c>
      <c r="E73" s="11">
        <v>2020</v>
      </c>
    </row>
    <row r="74" spans="1:5" ht="89.25" x14ac:dyDescent="0.25">
      <c r="A74" s="19">
        <v>71</v>
      </c>
      <c r="B74" s="29" t="s">
        <v>38</v>
      </c>
      <c r="C74" s="1" t="s">
        <v>6</v>
      </c>
      <c r="D74" s="4">
        <v>1107097.2</v>
      </c>
      <c r="E74" s="11">
        <v>2020</v>
      </c>
    </row>
    <row r="75" spans="1:5" ht="76.5" x14ac:dyDescent="0.25">
      <c r="A75" s="19">
        <v>72</v>
      </c>
      <c r="B75" s="32" t="s">
        <v>44</v>
      </c>
      <c r="C75" s="1" t="s">
        <v>6</v>
      </c>
      <c r="D75" s="4">
        <v>788251.2</v>
      </c>
      <c r="E75" s="11">
        <v>2020</v>
      </c>
    </row>
    <row r="76" spans="1:5" ht="63.75" x14ac:dyDescent="0.25">
      <c r="A76" s="19">
        <v>73</v>
      </c>
      <c r="B76" s="31" t="s">
        <v>45</v>
      </c>
      <c r="C76" s="1" t="s">
        <v>6</v>
      </c>
      <c r="D76" s="4">
        <v>47616</v>
      </c>
      <c r="E76" s="11">
        <v>2020</v>
      </c>
    </row>
    <row r="77" spans="1:5" ht="51" x14ac:dyDescent="0.25">
      <c r="A77" s="19">
        <v>74</v>
      </c>
      <c r="B77" s="31" t="s">
        <v>48</v>
      </c>
      <c r="C77" s="1" t="s">
        <v>6</v>
      </c>
      <c r="D77" s="4">
        <v>23062</v>
      </c>
      <c r="E77" s="11">
        <v>2020</v>
      </c>
    </row>
    <row r="78" spans="1:5" ht="38.25" x14ac:dyDescent="0.25">
      <c r="A78" s="19">
        <v>75</v>
      </c>
      <c r="B78" s="29" t="s">
        <v>49</v>
      </c>
      <c r="C78" s="1" t="s">
        <v>6</v>
      </c>
      <c r="D78" s="4">
        <v>1304496</v>
      </c>
      <c r="E78" s="11">
        <v>2020</v>
      </c>
    </row>
    <row r="79" spans="1:5" ht="38.25" x14ac:dyDescent="0.25">
      <c r="A79" s="19">
        <v>76</v>
      </c>
      <c r="B79" s="30" t="s">
        <v>51</v>
      </c>
      <c r="C79" s="1" t="s">
        <v>6</v>
      </c>
      <c r="D79" s="4">
        <v>1051315.2</v>
      </c>
      <c r="E79" s="11">
        <v>2020</v>
      </c>
    </row>
    <row r="80" spans="1:5" ht="51" x14ac:dyDescent="0.25">
      <c r="A80" s="19">
        <v>77</v>
      </c>
      <c r="B80" s="29" t="s">
        <v>56</v>
      </c>
      <c r="C80" s="1" t="s">
        <v>6</v>
      </c>
      <c r="D80" s="4">
        <v>145988</v>
      </c>
      <c r="E80" s="11">
        <v>2020</v>
      </c>
    </row>
    <row r="81" spans="1:6" ht="63.75" x14ac:dyDescent="0.25">
      <c r="A81" s="19">
        <v>78</v>
      </c>
      <c r="B81" s="32" t="s">
        <v>57</v>
      </c>
      <c r="C81" s="1" t="s">
        <v>6</v>
      </c>
      <c r="D81" s="4">
        <v>137032.5</v>
      </c>
      <c r="E81" s="11">
        <v>2020</v>
      </c>
    </row>
    <row r="82" spans="1:6" ht="89.25" x14ac:dyDescent="0.25">
      <c r="A82" s="19">
        <v>79</v>
      </c>
      <c r="B82" s="32" t="s">
        <v>58</v>
      </c>
      <c r="C82" s="1" t="s">
        <v>6</v>
      </c>
      <c r="D82" s="4">
        <v>235677</v>
      </c>
      <c r="E82" s="11">
        <v>2020</v>
      </c>
    </row>
    <row r="83" spans="1:6" ht="76.5" x14ac:dyDescent="0.25">
      <c r="A83" s="19">
        <v>80</v>
      </c>
      <c r="B83" s="32" t="s">
        <v>59</v>
      </c>
      <c r="C83" s="1" t="s">
        <v>6</v>
      </c>
      <c r="D83" s="4">
        <v>248068.8</v>
      </c>
      <c r="E83" s="11">
        <v>2020</v>
      </c>
    </row>
    <row r="84" spans="1:6" ht="63.75" x14ac:dyDescent="0.25">
      <c r="A84" s="19">
        <v>81</v>
      </c>
      <c r="B84" s="29" t="s">
        <v>60</v>
      </c>
      <c r="C84" s="1" t="s">
        <v>6</v>
      </c>
      <c r="D84" s="4">
        <v>2621117.6</v>
      </c>
      <c r="E84" s="11">
        <v>2020</v>
      </c>
    </row>
    <row r="85" spans="1:6" ht="51" x14ac:dyDescent="0.25">
      <c r="A85" s="19">
        <v>82</v>
      </c>
      <c r="B85" s="31" t="s">
        <v>63</v>
      </c>
      <c r="C85" s="1" t="s">
        <v>6</v>
      </c>
      <c r="D85" s="4">
        <v>155800</v>
      </c>
      <c r="E85" s="11">
        <v>2020</v>
      </c>
    </row>
    <row r="86" spans="1:6" ht="76.5" x14ac:dyDescent="0.25">
      <c r="A86" s="19">
        <v>83</v>
      </c>
      <c r="B86" s="29" t="s">
        <v>39</v>
      </c>
      <c r="C86" s="1" t="s">
        <v>6</v>
      </c>
      <c r="D86" s="4">
        <v>257994</v>
      </c>
      <c r="E86" s="11">
        <v>2020</v>
      </c>
    </row>
    <row r="87" spans="1:6" ht="76.5" x14ac:dyDescent="0.25">
      <c r="A87" s="19">
        <v>84</v>
      </c>
      <c r="B87" s="32" t="s">
        <v>47</v>
      </c>
      <c r="C87" s="1" t="s">
        <v>6</v>
      </c>
      <c r="D87" s="4">
        <v>393714</v>
      </c>
      <c r="E87" s="11">
        <v>2020</v>
      </c>
    </row>
    <row r="88" spans="1:6" ht="51" x14ac:dyDescent="0.25">
      <c r="A88" s="19">
        <v>85</v>
      </c>
      <c r="B88" s="29" t="s">
        <v>40</v>
      </c>
      <c r="C88" s="1" t="s">
        <v>6</v>
      </c>
      <c r="D88" s="4">
        <v>179342</v>
      </c>
      <c r="E88" s="11">
        <v>2020</v>
      </c>
    </row>
    <row r="89" spans="1:6" ht="51" x14ac:dyDescent="0.25">
      <c r="A89" s="19">
        <v>86</v>
      </c>
      <c r="B89" s="31" t="s">
        <v>42</v>
      </c>
      <c r="C89" s="1" t="s">
        <v>6</v>
      </c>
      <c r="D89" s="4">
        <v>171682</v>
      </c>
      <c r="E89" s="11">
        <v>2020</v>
      </c>
    </row>
    <row r="90" spans="1:6" ht="38.25" x14ac:dyDescent="0.25">
      <c r="A90" s="19">
        <v>87</v>
      </c>
      <c r="B90" s="31" t="s">
        <v>50</v>
      </c>
      <c r="C90" s="1" t="s">
        <v>6</v>
      </c>
      <c r="D90" s="4">
        <v>49251</v>
      </c>
      <c r="E90" s="11">
        <v>2020</v>
      </c>
    </row>
    <row r="91" spans="1:6" ht="51" x14ac:dyDescent="0.25">
      <c r="A91" s="19">
        <v>88</v>
      </c>
      <c r="B91" s="30" t="s">
        <v>55</v>
      </c>
      <c r="C91" s="1" t="s">
        <v>6</v>
      </c>
      <c r="D91" s="4">
        <v>3247647.12</v>
      </c>
      <c r="E91" s="11">
        <v>2020</v>
      </c>
    </row>
    <row r="92" spans="1:6" ht="63.75" x14ac:dyDescent="0.25">
      <c r="A92" s="19">
        <v>89</v>
      </c>
      <c r="B92" s="31" t="s">
        <v>64</v>
      </c>
      <c r="C92" s="1" t="s">
        <v>6</v>
      </c>
      <c r="D92" s="4">
        <v>627602.24</v>
      </c>
      <c r="E92" s="11">
        <v>2020</v>
      </c>
    </row>
    <row r="93" spans="1:6" ht="15.75" x14ac:dyDescent="0.25">
      <c r="A93" s="19">
        <v>90</v>
      </c>
      <c r="B93" s="20" t="s">
        <v>27</v>
      </c>
      <c r="C93" s="1" t="s">
        <v>6</v>
      </c>
      <c r="D93" s="4">
        <v>289000</v>
      </c>
      <c r="E93" s="11">
        <v>2020</v>
      </c>
    </row>
    <row r="94" spans="1:6" ht="15.75" x14ac:dyDescent="0.25">
      <c r="A94" s="19">
        <v>91</v>
      </c>
      <c r="B94" s="20" t="s">
        <v>4</v>
      </c>
      <c r="C94" s="1" t="s">
        <v>6</v>
      </c>
      <c r="D94" s="4">
        <v>24844.25</v>
      </c>
      <c r="E94" s="11">
        <v>2020</v>
      </c>
    </row>
    <row r="95" spans="1:6" ht="15.75" x14ac:dyDescent="0.25">
      <c r="A95" s="19">
        <v>92</v>
      </c>
      <c r="B95" s="20" t="s">
        <v>5</v>
      </c>
      <c r="C95" s="1" t="s">
        <v>6</v>
      </c>
      <c r="D95" s="4">
        <v>357207.86</v>
      </c>
      <c r="E95" s="11">
        <v>2020</v>
      </c>
    </row>
    <row r="96" spans="1:6" ht="26.25" thickBot="1" x14ac:dyDescent="0.3">
      <c r="A96" s="23">
        <v>93</v>
      </c>
      <c r="B96" s="24" t="s">
        <v>28</v>
      </c>
      <c r="C96" s="12" t="s">
        <v>6</v>
      </c>
      <c r="D96" s="25">
        <v>3601090</v>
      </c>
      <c r="E96" s="13">
        <v>2020</v>
      </c>
      <c r="F96" s="3">
        <f>SUM(D62:D96)</f>
        <v>21859265.759999998</v>
      </c>
    </row>
    <row r="97" spans="1:5" ht="38.25" x14ac:dyDescent="0.25">
      <c r="A97" s="16">
        <v>94</v>
      </c>
      <c r="B97" s="17" t="s">
        <v>9</v>
      </c>
      <c r="C97" s="9" t="s">
        <v>6</v>
      </c>
      <c r="D97" s="18">
        <v>6537728.6299999999</v>
      </c>
      <c r="E97" s="10">
        <v>2020</v>
      </c>
    </row>
    <row r="98" spans="1:5" ht="38.25" x14ac:dyDescent="0.25">
      <c r="A98" s="19">
        <v>95</v>
      </c>
      <c r="B98" s="20" t="s">
        <v>10</v>
      </c>
      <c r="C98" s="1" t="s">
        <v>6</v>
      </c>
      <c r="D98" s="4">
        <v>20147235.039999999</v>
      </c>
      <c r="E98" s="11">
        <v>2020</v>
      </c>
    </row>
    <row r="99" spans="1:5" ht="25.5" x14ac:dyDescent="0.25">
      <c r="A99" s="19">
        <v>96</v>
      </c>
      <c r="B99" s="20" t="s">
        <v>15</v>
      </c>
      <c r="C99" s="1" t="s">
        <v>6</v>
      </c>
      <c r="D99" s="4">
        <v>20883606.050000001</v>
      </c>
      <c r="E99" s="11">
        <v>2020</v>
      </c>
    </row>
    <row r="100" spans="1:5" ht="25.5" x14ac:dyDescent="0.25">
      <c r="A100" s="19">
        <v>97</v>
      </c>
      <c r="B100" s="20" t="s">
        <v>16</v>
      </c>
      <c r="C100" s="1" t="s">
        <v>6</v>
      </c>
      <c r="D100" s="4">
        <v>773639.41</v>
      </c>
      <c r="E100" s="11">
        <v>2020</v>
      </c>
    </row>
    <row r="101" spans="1:5" ht="38.25" x14ac:dyDescent="0.25">
      <c r="A101" s="19">
        <v>98</v>
      </c>
      <c r="B101" s="20" t="s">
        <v>29</v>
      </c>
      <c r="C101" s="1" t="s">
        <v>6</v>
      </c>
      <c r="D101" s="4">
        <v>7865611.7999999998</v>
      </c>
      <c r="E101" s="11">
        <v>2020</v>
      </c>
    </row>
    <row r="102" spans="1:5" ht="38.25" x14ac:dyDescent="0.25">
      <c r="A102" s="19">
        <v>99</v>
      </c>
      <c r="B102" s="20" t="s">
        <v>20</v>
      </c>
      <c r="C102" s="1" t="s">
        <v>6</v>
      </c>
      <c r="D102" s="4">
        <v>49838367.049999997</v>
      </c>
      <c r="E102" s="11">
        <v>2020</v>
      </c>
    </row>
    <row r="103" spans="1:5" ht="25.5" x14ac:dyDescent="0.25">
      <c r="A103" s="19">
        <v>100</v>
      </c>
      <c r="B103" s="20" t="s">
        <v>21</v>
      </c>
      <c r="C103" s="1" t="s">
        <v>6</v>
      </c>
      <c r="D103" s="4">
        <v>12085361.68</v>
      </c>
      <c r="E103" s="11">
        <v>2020</v>
      </c>
    </row>
    <row r="104" spans="1:5" ht="25.5" x14ac:dyDescent="0.25">
      <c r="A104" s="19">
        <v>101</v>
      </c>
      <c r="B104" s="20" t="s">
        <v>30</v>
      </c>
      <c r="C104" s="1" t="s">
        <v>6</v>
      </c>
      <c r="D104" s="4">
        <v>11329376.970000001</v>
      </c>
      <c r="E104" s="11">
        <v>2020</v>
      </c>
    </row>
    <row r="105" spans="1:5" ht="63.75" x14ac:dyDescent="0.25">
      <c r="A105" s="19">
        <v>102</v>
      </c>
      <c r="B105" s="20" t="s">
        <v>11</v>
      </c>
      <c r="C105" s="1" t="s">
        <v>6</v>
      </c>
      <c r="D105" s="4">
        <v>5347395.63</v>
      </c>
      <c r="E105" s="11">
        <v>2020</v>
      </c>
    </row>
    <row r="106" spans="1:5" ht="51" x14ac:dyDescent="0.25">
      <c r="A106" s="19">
        <v>103</v>
      </c>
      <c r="B106" s="20" t="s">
        <v>31</v>
      </c>
      <c r="C106" s="1" t="s">
        <v>6</v>
      </c>
      <c r="D106" s="4">
        <v>1373816.91</v>
      </c>
      <c r="E106" s="11">
        <v>2020</v>
      </c>
    </row>
    <row r="107" spans="1:5" ht="38.25" x14ac:dyDescent="0.25">
      <c r="A107" s="19">
        <v>104</v>
      </c>
      <c r="B107" s="20" t="s">
        <v>23</v>
      </c>
      <c r="C107" s="1" t="s">
        <v>6</v>
      </c>
      <c r="D107" s="4">
        <v>11758053.890000001</v>
      </c>
      <c r="E107" s="11">
        <v>2020</v>
      </c>
    </row>
    <row r="108" spans="1:5" ht="51" x14ac:dyDescent="0.25">
      <c r="A108" s="19">
        <v>105</v>
      </c>
      <c r="B108" s="20" t="s">
        <v>17</v>
      </c>
      <c r="C108" s="1" t="s">
        <v>6</v>
      </c>
      <c r="D108" s="4">
        <v>3347074.65</v>
      </c>
      <c r="E108" s="11">
        <v>2020</v>
      </c>
    </row>
    <row r="109" spans="1:5" ht="25.5" x14ac:dyDescent="0.25">
      <c r="A109" s="19">
        <v>106</v>
      </c>
      <c r="B109" s="20" t="s">
        <v>19</v>
      </c>
      <c r="C109" s="1" t="s">
        <v>6</v>
      </c>
      <c r="D109" s="4">
        <v>3488720.26</v>
      </c>
      <c r="E109" s="11">
        <v>2020</v>
      </c>
    </row>
    <row r="110" spans="1:5" ht="38.25" x14ac:dyDescent="0.25">
      <c r="A110" s="19">
        <v>107</v>
      </c>
      <c r="B110" s="20" t="s">
        <v>22</v>
      </c>
      <c r="C110" s="1" t="s">
        <v>6</v>
      </c>
      <c r="D110" s="4">
        <v>43770586.079999998</v>
      </c>
      <c r="E110" s="11">
        <v>2020</v>
      </c>
    </row>
    <row r="111" spans="1:5" ht="38.25" x14ac:dyDescent="0.25">
      <c r="A111" s="19">
        <v>108</v>
      </c>
      <c r="B111" s="20" t="s">
        <v>32</v>
      </c>
      <c r="C111" s="1" t="s">
        <v>6</v>
      </c>
      <c r="D111" s="4">
        <v>51941528.409999996</v>
      </c>
      <c r="E111" s="11">
        <v>2020</v>
      </c>
    </row>
    <row r="112" spans="1:5" ht="25.5" x14ac:dyDescent="0.25">
      <c r="A112" s="19">
        <v>109</v>
      </c>
      <c r="B112" s="20" t="s">
        <v>33</v>
      </c>
      <c r="C112" s="1" t="s">
        <v>6</v>
      </c>
      <c r="D112" s="4">
        <v>15341466</v>
      </c>
      <c r="E112" s="11">
        <v>2020</v>
      </c>
    </row>
    <row r="113" spans="1:6" ht="38.25" x14ac:dyDescent="0.25">
      <c r="A113" s="19">
        <v>110</v>
      </c>
      <c r="B113" s="20" t="s">
        <v>34</v>
      </c>
      <c r="C113" s="1" t="s">
        <v>6</v>
      </c>
      <c r="D113" s="4">
        <v>3060260.66</v>
      </c>
      <c r="E113" s="11">
        <v>2020</v>
      </c>
    </row>
    <row r="114" spans="1:6" ht="51" x14ac:dyDescent="0.25">
      <c r="A114" s="19">
        <v>111</v>
      </c>
      <c r="B114" s="20" t="s">
        <v>35</v>
      </c>
      <c r="C114" s="1" t="s">
        <v>6</v>
      </c>
      <c r="D114" s="4">
        <v>489436.93</v>
      </c>
      <c r="E114" s="11">
        <v>2020</v>
      </c>
    </row>
    <row r="115" spans="1:6" ht="26.25" thickBot="1" x14ac:dyDescent="0.3">
      <c r="A115" s="23">
        <v>112</v>
      </c>
      <c r="B115" s="24" t="s">
        <v>36</v>
      </c>
      <c r="C115" s="12" t="s">
        <v>6</v>
      </c>
      <c r="D115" s="25">
        <v>3128813.79</v>
      </c>
      <c r="E115" s="13">
        <v>2020</v>
      </c>
      <c r="F115" s="3">
        <f>SUM(D97:D115)</f>
        <v>272508079.84000003</v>
      </c>
    </row>
    <row r="116" spans="1:6" x14ac:dyDescent="0.25">
      <c r="A116" s="33"/>
      <c r="B116" s="34" t="s">
        <v>100</v>
      </c>
      <c r="C116" s="33"/>
      <c r="D116" s="35">
        <f>SUM(D4:D115)</f>
        <v>508604709.59000009</v>
      </c>
      <c r="E116" s="33"/>
    </row>
    <row r="117" spans="1:6" x14ac:dyDescent="0.25">
      <c r="A117" s="6"/>
      <c r="B117" s="6"/>
      <c r="C117" s="6"/>
      <c r="D117" s="6"/>
      <c r="E117" s="6"/>
    </row>
    <row r="118" spans="1:6" x14ac:dyDescent="0.25">
      <c r="A118" s="6"/>
      <c r="B118" s="6"/>
      <c r="C118" s="6"/>
      <c r="D118" s="6"/>
      <c r="E118" s="6"/>
    </row>
    <row r="119" spans="1:6" x14ac:dyDescent="0.25">
      <c r="A119" s="6"/>
      <c r="B119" s="6"/>
      <c r="C119" s="6"/>
      <c r="D119" s="6"/>
      <c r="E119" s="6"/>
    </row>
    <row r="120" spans="1:6" x14ac:dyDescent="0.25">
      <c r="A120" s="6"/>
      <c r="B120" s="6"/>
      <c r="C120" s="6"/>
      <c r="D120" s="6"/>
      <c r="E120" s="6"/>
    </row>
    <row r="121" spans="1:6" x14ac:dyDescent="0.25">
      <c r="A121" s="6"/>
      <c r="B121" s="6"/>
      <c r="C121" s="6"/>
      <c r="D121" s="6"/>
      <c r="E121" s="6"/>
    </row>
    <row r="122" spans="1:6" x14ac:dyDescent="0.25">
      <c r="A122" s="6"/>
      <c r="B122" s="6"/>
      <c r="C122" s="6"/>
      <c r="D122" s="6"/>
      <c r="E122" s="6"/>
    </row>
    <row r="123" spans="1:6" x14ac:dyDescent="0.25">
      <c r="A123" s="6"/>
      <c r="B123" s="6"/>
      <c r="C123" s="6"/>
      <c r="D123" s="6"/>
      <c r="E123" s="6"/>
    </row>
    <row r="124" spans="1:6" x14ac:dyDescent="0.25">
      <c r="A124" s="6"/>
      <c r="B124" s="6"/>
      <c r="C124" s="6"/>
      <c r="D124" s="6"/>
      <c r="E124" s="6"/>
    </row>
    <row r="125" spans="1:6" x14ac:dyDescent="0.25">
      <c r="A125" s="6"/>
      <c r="B125" s="6"/>
      <c r="C125" s="6"/>
      <c r="D125" s="6"/>
      <c r="E125" s="6"/>
    </row>
    <row r="126" spans="1:6" x14ac:dyDescent="0.25">
      <c r="A126" s="6"/>
      <c r="B126" s="6"/>
      <c r="C126" s="6"/>
      <c r="D126" s="6"/>
      <c r="E126" s="6"/>
    </row>
    <row r="127" spans="1:6" x14ac:dyDescent="0.25">
      <c r="A127" s="6"/>
      <c r="B127" s="6"/>
      <c r="C127" s="6"/>
      <c r="D127" s="6"/>
      <c r="E127" s="6"/>
    </row>
    <row r="128" spans="1:6" x14ac:dyDescent="0.25">
      <c r="A128" s="6"/>
      <c r="B128" s="6"/>
      <c r="C128" s="6"/>
      <c r="D128" s="6"/>
      <c r="E128" s="6"/>
    </row>
    <row r="129" spans="1:5" x14ac:dyDescent="0.25">
      <c r="A129" s="6"/>
      <c r="B129" s="6"/>
      <c r="C129" s="6"/>
      <c r="D129" s="6"/>
      <c r="E129" s="6"/>
    </row>
  </sheetData>
  <mergeCells count="1">
    <mergeCell ref="B1:D1"/>
  </mergeCells>
  <pageMargins left="0.7" right="0.437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Tabelul 12</vt:lpstr>
      <vt:lpstr>1</vt:lpstr>
      <vt:lpstr>'Tabelul 12'!Print_Area</vt:lpstr>
      <vt:lpstr>'Tabelul 12'!Print_Titles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TOPOR</dc:creator>
  <cp:lastModifiedBy>Chirila Veronica</cp:lastModifiedBy>
  <cp:lastPrinted>2020-11-28T15:31:08Z</cp:lastPrinted>
  <dcterms:created xsi:type="dcterms:W3CDTF">2020-11-25T12:53:02Z</dcterms:created>
  <dcterms:modified xsi:type="dcterms:W3CDTF">2020-11-28T15:31:22Z</dcterms:modified>
</cp:coreProperties>
</file>